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2\משתתף\רבעון 1\דיווח PUBLIC\"/>
    </mc:Choice>
  </mc:AlternateContent>
  <bookViews>
    <workbookView xWindow="0" yWindow="105" windowWidth="24240" windowHeight="1258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externalReferences>
    <externalReference r:id="rId31"/>
    <externalReference r:id="rId32"/>
    <externalReference r:id="rId33"/>
    <externalReference r:id="rId34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4">'אג"ח קונצרני'!$B$6:$U$11</definedName>
    <definedName name="_xlnm.Print_Area" localSheetId="9">אופציות!$B$6:$L$11</definedName>
    <definedName name="_xlnm.Print_Area" localSheetId="21">הלוואות!$B$7:$P$11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5">מניות!$B$6:$O$11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6">'קרנות סל'!$B$6:$N$11</definedName>
    <definedName name="_xlnm.Print_Area" localSheetId="2">'תעודות התחייבות ממשלתיות'!$B$6:$R$11</definedName>
    <definedName name="_xlnm.Print_Area" localSheetId="3">'תעודות חוב מסחריות '!$B$6:$U$11</definedName>
  </definedNames>
  <calcPr calcId="162913"/>
</workbook>
</file>

<file path=xl/calcChain.xml><?xml version="1.0" encoding="utf-8"?>
<calcChain xmlns="http://schemas.openxmlformats.org/spreadsheetml/2006/main">
  <c r="C18" i="27" l="1"/>
  <c r="C12" i="27" l="1"/>
  <c r="C11" i="27" s="1"/>
  <c r="M21" i="22" l="1"/>
  <c r="M11" i="22" s="1"/>
  <c r="I21" i="22"/>
  <c r="I11" i="22" s="1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3">
    <s v="SDM SSAS Yitrot Revach"/>
    <s v="[Neches].[Neches].&amp;[60400892]"/>
    <s v="[Neches].[Neches].&amp;[62001928]"/>
  </metadataStrings>
  <mdxMetadata count="2">
    <mdx n="0" f="m">
      <t c="1">
        <n x="1"/>
      </t>
    </mdx>
    <mdx n="0" f="m">
      <t c="1">
        <n x="2"/>
      </t>
    </mdx>
  </mdx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<sst xmlns="http://schemas.openxmlformats.org/spreadsheetml/2006/main" count="2882" uniqueCount="535">
  <si>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</si>
  <si>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</si>
  <si>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</si>
  <si>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</si>
  <si>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</si>
  <si>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</si>
  <si>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</si>
  <si>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</si>
  <si>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</si>
  <si>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</si>
  <si>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</si>
  <si>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</si>
  <si>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</si>
  <si>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</si>
  <si>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</si>
  <si>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</si>
  <si>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</si>
  <si>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</si>
  <si>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</si>
  <si>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</si>
  <si>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</si>
  <si>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</si>
  <si>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</si>
  <si>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</si>
  <si>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</si>
  <si>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</si>
  <si>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</si>
  <si>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</si>
  <si>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</si>
  <si>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</si>
  <si>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</si>
  <si>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</si>
  <si>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</si>
  <si>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</si>
  <si>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</si>
  <si>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</si>
  <si>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</si>
  <si>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</si>
  <si>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</si>
  <si>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</si>
  <si>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</si>
  <si>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</si>
  <si>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</si>
  <si>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</si>
  <si>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</si>
  <si>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</si>
  <si>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</si>
  <si>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</si>
  <si>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</si>
  <si>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</si>
  <si>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</si>
  <si>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</si>
  <si>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</si>
  <si>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</si>
  <si>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</si>
  <si>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</si>
  <si>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</si>
  <si>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</si>
  <si>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</si>
  <si>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</si>
  <si>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</si>
  <si>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</si>
  <si>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</si>
  <si>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</si>
  <si>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</si>
  <si>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</si>
  <si>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</si>
  <si>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</si>
  <si>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</si>
  <si>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</si>
  <si>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</si>
  <si>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</si>
  <si>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</si>
  <si>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שעור מערך נקוב מונפק</t>
  </si>
  <si>
    <t>תאריך</t>
  </si>
  <si>
    <t>שנים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</si>
  <si>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</si>
  <si>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</si>
  <si>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</si>
  <si>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</si>
  <si>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</si>
  <si>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</si>
  <si>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</si>
  <si>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</si>
  <si>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</si>
  <si>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</si>
  <si>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</si>
  <si>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</si>
  <si>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</si>
  <si>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</si>
  <si>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</si>
  <si>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</si>
  <si>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</si>
  <si>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5. תעודות סל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</si>
  <si>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</si>
  <si>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</si>
  <si>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</si>
  <si>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</si>
  <si>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</si>
  <si>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</si>
  <si>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</si>
  <si>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</si>
  <si>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</si>
  <si>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</si>
  <si>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</si>
  <si>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</si>
  <si>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</si>
  <si>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</si>
  <si>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</si>
  <si>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</si>
  <si>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</si>
  <si>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</si>
  <si>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</si>
  <si>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</si>
  <si>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</si>
  <si>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</si>
  <si>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</si>
  <si>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</si>
  <si>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</si>
  <si>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</si>
  <si>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</si>
  <si>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</si>
  <si>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</si>
  <si>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</si>
  <si>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</si>
  <si>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</si>
  <si>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</si>
  <si>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</si>
  <si>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</si>
  <si>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</si>
  <si>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</si>
  <si>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</si>
  <si>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</si>
  <si>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</si>
  <si>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</si>
  <si>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</si>
  <si>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</si>
  <si>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</si>
  <si>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</si>
  <si>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</si>
  <si>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</si>
  <si>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</si>
  <si>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</si>
  <si>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</si>
  <si>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</si>
  <si>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</si>
  <si>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</si>
  <si>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</si>
  <si>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</si>
  <si>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</si>
  <si>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</si>
  <si>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</si>
  <si>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</si>
  <si>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</si>
  <si>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</si>
  <si>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</si>
  <si>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</si>
  <si>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</si>
  <si>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</si>
  <si>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</si>
  <si>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</si>
  <si>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</si>
  <si>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</si>
  <si>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</si>
  <si>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</si>
  <si>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</si>
  <si>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</si>
  <si>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</si>
  <si>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</si>
  <si>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</si>
  <si>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</si>
  <si>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</si>
  <si>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</si>
  <si>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</si>
  <si>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</si>
  <si>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</si>
  <si>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</si>
  <si>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</si>
  <si>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</si>
  <si>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</si>
  <si>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</si>
  <si>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</si>
  <si>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כתובת הנכס</t>
  </si>
  <si>
    <t xml:space="preserve">ש"ח אלפי </t>
  </si>
  <si>
    <t>שעור מסך נכסי השקעה**</t>
  </si>
  <si>
    <t>יחידות</t>
  </si>
  <si>
    <t>אלפי ש"ח</t>
  </si>
  <si>
    <t>(19)</t>
  </si>
  <si>
    <t>ערך נקוב****</t>
  </si>
  <si>
    <t>שער***</t>
  </si>
  <si>
    <t>שעור מערך נקוב**** מונפק</t>
  </si>
  <si>
    <t>ערך נקוב ****</t>
  </si>
  <si>
    <t>שעור מנכסי השקעה*</t>
  </si>
  <si>
    <t xml:space="preserve">פדיון/ריבית/דיבידנד לקבל*****  </t>
  </si>
  <si>
    <t>31/03/2022</t>
  </si>
  <si>
    <t>אגח ממשלת ישראל</t>
  </si>
  <si>
    <t>בהתאם לשיטה שיושמה בדוח הכספי *</t>
  </si>
  <si>
    <t>סה"כ בישראל</t>
  </si>
  <si>
    <t>סה"כ יתרת מזומנים ועו"ש בש"ח</t>
  </si>
  <si>
    <t>0</t>
  </si>
  <si>
    <t>סה"כ יתרת מזומנים ועו"ש נקובים במט"ח</t>
  </si>
  <si>
    <t>12</t>
  </si>
  <si>
    <t>לא מדורג</t>
  </si>
  <si>
    <t>סה"כ פח"ק/פר"י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</si>
  <si>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</si>
  <si>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</si>
  <si>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</si>
  <si>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שלושה חודשים</t>
  </si>
  <si>
    <t>סה"כ בחו"ל</t>
  </si>
  <si>
    <t>סה"כ יתרות מזומנים ועו"ש נקובים במט"ח</t>
  </si>
  <si>
    <t>בעל ענין/צד קשור *</t>
  </si>
  <si>
    <t>סה"כ צמודות למדד</t>
  </si>
  <si>
    <t>סה"כ גליל</t>
  </si>
  <si>
    <t>גליל 5904- מדינת ישראל</t>
  </si>
  <si>
    <t>9590431</t>
  </si>
  <si>
    <t>RF</t>
  </si>
  <si>
    <t>05/03/09</t>
  </si>
  <si>
    <t>ממשל צמוד 0922- מדינת ישראל</t>
  </si>
  <si>
    <t>1124056</t>
  </si>
  <si>
    <t>02/04/12</t>
  </si>
  <si>
    <t>ממשל צמוד 0923- מדינת ישראל</t>
  </si>
  <si>
    <t>1128081</t>
  </si>
  <si>
    <t>10/09/19</t>
  </si>
  <si>
    <t>ממשל צמוד 1025</t>
  </si>
  <si>
    <t>1135912</t>
  </si>
  <si>
    <t>18/11/20</t>
  </si>
  <si>
    <t>ממשלתי צמוד 726- מדינת ישראל</t>
  </si>
  <si>
    <t>1169564</t>
  </si>
  <si>
    <t>02/06/21</t>
  </si>
  <si>
    <t>סה"כ לא צמודות</t>
  </si>
  <si>
    <t>סה"כ מלווה קצר מועד</t>
  </si>
  <si>
    <t>סה"כ שחר</t>
  </si>
  <si>
    <t>ממשל שקלי 0327- ממשל שקלית</t>
  </si>
  <si>
    <t>1139344</t>
  </si>
  <si>
    <t>13/09/17</t>
  </si>
  <si>
    <t>ממשל שקלי 1026- ממשל שקלית</t>
  </si>
  <si>
    <t>1099456</t>
  </si>
  <si>
    <t>02/03/09</t>
  </si>
  <si>
    <t>ממשלתי שקלי 1024- ממשל שקלית</t>
  </si>
  <si>
    <t>1175777</t>
  </si>
  <si>
    <t>28/10/21</t>
  </si>
  <si>
    <t>ממשלתי שקלי 330- ממשל שקלית</t>
  </si>
  <si>
    <t>1160985</t>
  </si>
  <si>
    <t>02/11/20</t>
  </si>
  <si>
    <t>ממשלתי שקלי 347- ממשל שקלית</t>
  </si>
  <si>
    <t>1140193</t>
  </si>
  <si>
    <t>12/03/20</t>
  </si>
  <si>
    <t>סה"כ גילון</t>
  </si>
  <si>
    <t>ממשלתי משתנה 526- מדינת ישראל</t>
  </si>
  <si>
    <t>1141795</t>
  </si>
  <si>
    <t>13/07/21</t>
  </si>
  <si>
    <t>סה"כ צמודות לדולר</t>
  </si>
  <si>
    <t>סה"כ אג"ח של ממשלת ישראל שהונפקו בחו"ל</t>
  </si>
  <si>
    <t>סה"כ אג"ח שהנפיקו ממשלות זרות בחו"ל</t>
  </si>
  <si>
    <t>בהתאם לשיטה שיושמה בדוח הכספי **</t>
  </si>
  <si>
    <t>***שער-יוצג במאית המטבע המקומי, קרי /סנט וכ'ו</t>
  </si>
  <si>
    <t>****ערך נקוב-יוצג היחידות במטבע בו בוצעה העסקה במקור</t>
  </si>
  <si>
    <t>כאשר טרם חלף מועד תשלום הריבית/ פדיון קרן/ דיבידנד, יוצג סכום פדיון/ ריבית/ דיבידנד שעתיד להתקבל*****</t>
  </si>
  <si>
    <t>סה"כ צמודות מדד</t>
  </si>
  <si>
    <t>סה"כ צמודות למט"ח</t>
  </si>
  <si>
    <t>סה"כ חברות ישראליות בחו"ל</t>
  </si>
  <si>
    <t>סה"כ חברות זרות בחו"ל</t>
  </si>
  <si>
    <t>מזרחי הנ אג42- מזרחי טפחות הנפק</t>
  </si>
  <si>
    <t>2310183</t>
  </si>
  <si>
    <t>231</t>
  </si>
  <si>
    <t>בנקים</t>
  </si>
  <si>
    <t>ilAAA</t>
  </si>
  <si>
    <t>S&amp;P מעלות</t>
  </si>
  <si>
    <t>09/06/15</t>
  </si>
  <si>
    <t>חברת נמלי ישראל אג"ח ב</t>
  </si>
  <si>
    <t>1145572</t>
  </si>
  <si>
    <t>1739</t>
  </si>
  <si>
    <t>Aa1.il</t>
  </si>
  <si>
    <t>19/12/19</t>
  </si>
  <si>
    <t>חשמל אג29- חברת חשמל</t>
  </si>
  <si>
    <t>6000236</t>
  </si>
  <si>
    <t>600</t>
  </si>
  <si>
    <t>אנרגיה</t>
  </si>
  <si>
    <t>ilAA+</t>
  </si>
  <si>
    <t>28/03/17</t>
  </si>
  <si>
    <t>עזריאלי אג"ח ה'</t>
  </si>
  <si>
    <t>1156603</t>
  </si>
  <si>
    <t>1420</t>
  </si>
  <si>
    <t>פועלים הנ הת14- פועלים הנפקות</t>
  </si>
  <si>
    <t>1940501</t>
  </si>
  <si>
    <t>194</t>
  </si>
  <si>
    <t>04/04/12</t>
  </si>
  <si>
    <t>ביג אגח 14- ביג</t>
  </si>
  <si>
    <t>1161512</t>
  </si>
  <si>
    <t>1327</t>
  </si>
  <si>
    <t>ilAA</t>
  </si>
  <si>
    <t>05/12/19</t>
  </si>
  <si>
    <t>גב ים אג6- גב-ים לקרקעות</t>
  </si>
  <si>
    <t>7590128</t>
  </si>
  <si>
    <t>759</t>
  </si>
  <si>
    <t>08/08/12</t>
  </si>
  <si>
    <t>גב ים אגח 9- גב-ים לקרקעות</t>
  </si>
  <si>
    <t>7590219</t>
  </si>
  <si>
    <t>20/02/20</t>
  </si>
  <si>
    <t>מבני תעשיה אג17- מבני תעשיה</t>
  </si>
  <si>
    <t>2260446</t>
  </si>
  <si>
    <t>226</t>
  </si>
  <si>
    <t>22/02/17</t>
  </si>
  <si>
    <t>ביג אג7- ביג</t>
  </si>
  <si>
    <t>1136084</t>
  </si>
  <si>
    <t>ilAA-</t>
  </si>
  <si>
    <t>19/06/17</t>
  </si>
  <si>
    <t>גזית גלוב אגח 15</t>
  </si>
  <si>
    <t>1260769</t>
  </si>
  <si>
    <t>126</t>
  </si>
  <si>
    <t>25/10/20</t>
  </si>
  <si>
    <t>הראל הנ אג6- הראל הנפקות</t>
  </si>
  <si>
    <t>1126069</t>
  </si>
  <si>
    <t>1367</t>
  </si>
  <si>
    <t>ביטוח</t>
  </si>
  <si>
    <t>05/04/12</t>
  </si>
  <si>
    <t>גזית גלוב אג11- גזית גלוב</t>
  </si>
  <si>
    <t>1260546</t>
  </si>
  <si>
    <t>ilA+</t>
  </si>
  <si>
    <t>28/03/12</t>
  </si>
  <si>
    <t>לוינשט נכ אג2- לוינשטין נכסים</t>
  </si>
  <si>
    <t>1139716</t>
  </si>
  <si>
    <t>1536</t>
  </si>
  <si>
    <t>07/02/17</t>
  </si>
  <si>
    <t>מגה אור אג7- מגה אור</t>
  </si>
  <si>
    <t>1141696</t>
  </si>
  <si>
    <t>1450</t>
  </si>
  <si>
    <t>21/08/17</t>
  </si>
  <si>
    <t>דיסקונט מנפיקים אגח 14- דיסקונט מנפיקים</t>
  </si>
  <si>
    <t>7480163</t>
  </si>
  <si>
    <t>748</t>
  </si>
  <si>
    <t>10/12/19</t>
  </si>
  <si>
    <t>מזרחי הנפקות אגח י"ב</t>
  </si>
  <si>
    <t>2310456</t>
  </si>
  <si>
    <t>Aaa.il</t>
  </si>
  <si>
    <t>15/06/21</t>
  </si>
  <si>
    <t>גב ים אג8- גב-ים לקרקעות</t>
  </si>
  <si>
    <t>7590151</t>
  </si>
  <si>
    <t>10/09/17</t>
  </si>
  <si>
    <t>סילברסטין אגח א</t>
  </si>
  <si>
    <t>1145598</t>
  </si>
  <si>
    <t>1737</t>
  </si>
  <si>
    <t>07/05/18</t>
  </si>
  <si>
    <t>קרסו אג3- קרסו מוטורס</t>
  </si>
  <si>
    <t>1141829</t>
  </si>
  <si>
    <t>1585</t>
  </si>
  <si>
    <t>מסחר</t>
  </si>
  <si>
    <t>A1.il</t>
  </si>
  <si>
    <t>06/09/17</t>
  </si>
  <si>
    <t>אשטרום קבוצה אג2- קבוצת אשטרום</t>
  </si>
  <si>
    <t>1132331</t>
  </si>
  <si>
    <t>1618</t>
  </si>
  <si>
    <t>ilA</t>
  </si>
  <si>
    <t>05/02/18</t>
  </si>
  <si>
    <t>אשטרום קבוצה אג3- קבוצת אשטרום</t>
  </si>
  <si>
    <t>1140102</t>
  </si>
  <si>
    <t>19/02/17</t>
  </si>
  <si>
    <t>או.פי.סי אג"ח 3- או.פי.סי אנרגיה</t>
  </si>
  <si>
    <t>1180355</t>
  </si>
  <si>
    <t>1682</t>
  </si>
  <si>
    <t>ilA-</t>
  </si>
  <si>
    <t>09/09/21</t>
  </si>
  <si>
    <t>סה"כ אחר</t>
  </si>
  <si>
    <t>סה"כ תל אביב 35</t>
  </si>
  <si>
    <t>סה"כ תל אביב 90</t>
  </si>
  <si>
    <t>סה"כ מניות היתר</t>
  </si>
  <si>
    <t>פרוטליקס- פרוטליקס</t>
  </si>
  <si>
    <t>1120609</t>
  </si>
  <si>
    <t>1554</t>
  </si>
  <si>
    <t>ביוטכנולוגיה</t>
  </si>
  <si>
    <t>סה"כ call 001 אופציות</t>
  </si>
  <si>
    <t>CRM-SALESFORCE.COM INC- crm</t>
  </si>
  <si>
    <t>us79466l3024</t>
  </si>
  <si>
    <t>NYSE</t>
  </si>
  <si>
    <t>בלומברג</t>
  </si>
  <si>
    <t>8310</t>
  </si>
  <si>
    <t>Software &amp; Services</t>
  </si>
  <si>
    <t>MSFT-MICROSOFT CORP- Microsoft</t>
  </si>
  <si>
    <t>US5949181045</t>
  </si>
  <si>
    <t>8342</t>
  </si>
  <si>
    <t>AMAZONCOM INC- AMZN- Amazon</t>
  </si>
  <si>
    <t>US0231351067</t>
  </si>
  <si>
    <t>8305</t>
  </si>
  <si>
    <t>סה"כ שמחקות מדדי מניות בישראל</t>
  </si>
  <si>
    <t>תכלית סל (4A) תא 90- מיטב תכלית</t>
  </si>
  <si>
    <t>1143783</t>
  </si>
  <si>
    <t>1734</t>
  </si>
  <si>
    <t>מניות</t>
  </si>
  <si>
    <t>פסגות A4)'ETF) תא 35- פסגות קרנות מדד</t>
  </si>
  <si>
    <t>1148790</t>
  </si>
  <si>
    <t>1750</t>
  </si>
  <si>
    <t>פסגות A4)'ETF) תא 90- פסגות קרנות מדד</t>
  </si>
  <si>
    <t>1148642</t>
  </si>
  <si>
    <t>סה"כ שמחקות מדדי מניות בחו"ל</t>
  </si>
  <si>
    <t>פסגות סל 100 NASDAQ מנוטרלת מטבע- פסגות קרנות מדד</t>
  </si>
  <si>
    <t>1149822</t>
  </si>
  <si>
    <t>סה"כ שמחקות מדדים אחרים בישראל</t>
  </si>
  <si>
    <t>פסגות EFT‏'(00) תל בונד 60- פסגות קרנות מדד</t>
  </si>
  <si>
    <t>1148006</t>
  </si>
  <si>
    <t>אג"ח</t>
  </si>
  <si>
    <t>סה"כ שמחקות מדדים אחרים בחו"ל</t>
  </si>
  <si>
    <t>סה"כ short</t>
  </si>
  <si>
    <t>סה"כ שמחקות מדדי מניות</t>
  </si>
  <si>
    <t>XLC-COMMUNICATION SERVICES SELECT- COMMUNICATION SERVICES SELECT</t>
  </si>
  <si>
    <t>US81369Y8527</t>
  </si>
  <si>
    <t>8378</t>
  </si>
  <si>
    <t>echnology XLK- SPDR</t>
  </si>
  <si>
    <t>US81369Y8030</t>
  </si>
  <si>
    <t>4770</t>
  </si>
  <si>
    <t>SPDR DOW JONES - DIA- SPDR</t>
  </si>
  <si>
    <t>US78467X1090</t>
  </si>
  <si>
    <t>Spdr S&amp;P 500 - SPY- SPDR</t>
  </si>
  <si>
    <t>US78462F1030</t>
  </si>
  <si>
    <t>סה"כ שמחקות מדדים אחרים</t>
  </si>
  <si>
    <t>סה"כ אג"ח ממשלתי</t>
  </si>
  <si>
    <t>סה"כ אגח קונצרני</t>
  </si>
  <si>
    <t>VERITAS ASSET MANAGEMENT</t>
  </si>
  <si>
    <t>IE00B02T6L79</t>
  </si>
  <si>
    <t>ISE</t>
  </si>
  <si>
    <t>8368</t>
  </si>
  <si>
    <t>סה"כ כתבי אופציות בישראל</t>
  </si>
  <si>
    <t>סה"כ כתבי אופציה בחו"ל</t>
  </si>
  <si>
    <t>סה"כ מדדים כולל מניות</t>
  </si>
  <si>
    <t>סה"כ ש"ח/מט"ח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</si>
  <si>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</si>
  <si>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</si>
  <si>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</si>
  <si>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</si>
  <si>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</si>
  <si>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</si>
  <si>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</si>
  <si>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</si>
  <si>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</si>
  <si>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</si>
  <si>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</si>
  <si>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</si>
  <si>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</si>
  <si>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</si>
  <si>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</si>
  <si>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</si>
  <si>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</si>
  <si>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</si>
  <si>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</si>
  <si>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אורמת אג"ח ד- אורמת</t>
  </si>
  <si>
    <t>1167212</t>
  </si>
  <si>
    <t>2250</t>
  </si>
  <si>
    <t>01/07/20</t>
  </si>
  <si>
    <t>גב ים נגב אגח א</t>
  </si>
  <si>
    <t>1151141</t>
  </si>
  <si>
    <t>1755</t>
  </si>
  <si>
    <t>29/07/18</t>
  </si>
  <si>
    <t>סה"כ קרנות הון סיכון</t>
  </si>
  <si>
    <t>סה"כ קרנות גידור</t>
  </si>
  <si>
    <t>סה"כ קרנות נדל"ן</t>
  </si>
  <si>
    <t>סה"כ קרנות השקעה אחרות</t>
  </si>
  <si>
    <t>FIMI 6- FIMI</t>
  </si>
  <si>
    <t>60400892</t>
  </si>
  <si>
    <t>20/07/16</t>
  </si>
  <si>
    <t>FIMI V- FIMI</t>
  </si>
  <si>
    <t>60305448</t>
  </si>
  <si>
    <t>10/09/12</t>
  </si>
  <si>
    <t>FORTISSIMO III- FORTISSIMO III</t>
  </si>
  <si>
    <t>60289790</t>
  </si>
  <si>
    <t>27/06/12</t>
  </si>
  <si>
    <t>קרן Kedma- Kedma</t>
  </si>
  <si>
    <t>62012059</t>
  </si>
  <si>
    <t>17/04/19</t>
  </si>
  <si>
    <t>קרן השקעה יסודות- יסודות</t>
  </si>
  <si>
    <t>78907</t>
  </si>
  <si>
    <t>29/01/18</t>
  </si>
  <si>
    <t>סה"כ קרנות הון סיכון בחו"ל</t>
  </si>
  <si>
    <t>סה"כ קרנות גידור בחו"ל</t>
  </si>
  <si>
    <t>סה"כ קרנות נדל"ן בחו"ל</t>
  </si>
  <si>
    <t>Milestone MREI 4- Milestone MREI 4</t>
  </si>
  <si>
    <t>62001928</t>
  </si>
  <si>
    <t>08/06/17</t>
  </si>
  <si>
    <t>סה"כ קרנות השקעה אחרות בחו"ל</t>
  </si>
  <si>
    <t>Macquarie Asia Infrastruc</t>
  </si>
  <si>
    <t>62006598</t>
  </si>
  <si>
    <t>17/04/18</t>
  </si>
  <si>
    <t>סה"כ כתבי אופציה בישראל</t>
  </si>
  <si>
    <t>סה"כ מט"ח/מט"ח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</si>
  <si>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</si>
  <si>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</si>
  <si>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</si>
  <si>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</si>
  <si>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</si>
  <si>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הלוואות בשעבוד כלי רכב *)</t>
  </si>
  <si>
    <t>כן</t>
  </si>
  <si>
    <t>1139719</t>
  </si>
  <si>
    <t>10/12/18</t>
  </si>
  <si>
    <t>1139723</t>
  </si>
  <si>
    <t>28/04/21</t>
  </si>
  <si>
    <t>1139724</t>
  </si>
  <si>
    <t>04/07/21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</si>
  <si>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</si>
  <si>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</si>
  <si>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</si>
  <si>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</si>
  <si>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</si>
  <si>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</si>
  <si>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פקדון לאומי 1 מ 24.01.23 6.6%- לאומי</t>
  </si>
  <si>
    <t>6402085</t>
  </si>
  <si>
    <t>סה"כ נקוב במט"ח</t>
  </si>
  <si>
    <t>סה"כ צמודי מט"ח</t>
  </si>
  <si>
    <t>סה"כ מניב</t>
  </si>
  <si>
    <t>סה"כ לא מניב</t>
  </si>
  <si>
    <t>1אמפל אמריקן אג</t>
  </si>
  <si>
    <t>1100833</t>
  </si>
  <si>
    <t>1אפסק אג</t>
  </si>
  <si>
    <t>1091032</t>
  </si>
  <si>
    <t>אפסק א 2012 חש</t>
  </si>
  <si>
    <t>1125376</t>
  </si>
  <si>
    <t>קמור ח' 2012/2014 8.5%</t>
  </si>
  <si>
    <t>1320167</t>
  </si>
  <si>
    <t>דולר ארה~ב(לשלם)</t>
  </si>
  <si>
    <t>19</t>
  </si>
  <si>
    <t>פועלים</t>
  </si>
  <si>
    <t>נדלן מניב בישראל</t>
  </si>
  <si>
    <t>נדלן מניב בחו"ל</t>
  </si>
  <si>
    <t>בנייה</t>
  </si>
  <si>
    <t>Consumer Discretionary</t>
  </si>
  <si>
    <t>Shares</t>
  </si>
  <si>
    <t>אנרגיה מתחדשת</t>
  </si>
  <si>
    <t>ענף משק</t>
  </si>
  <si>
    <t>אשראי חוץ בנקאי</t>
  </si>
  <si>
    <t>FIMI 6</t>
  </si>
  <si>
    <t>FIMI V</t>
  </si>
  <si>
    <t>FORTISSIMO III</t>
  </si>
  <si>
    <t xml:space="preserve">יסודות </t>
  </si>
  <si>
    <t>קרן Kedma</t>
  </si>
  <si>
    <t>Milestone MREI 4</t>
  </si>
  <si>
    <t>איי.די.איי חברה לביטוח בעמ</t>
  </si>
  <si>
    <t>(5) קרנות סל</t>
  </si>
  <si>
    <t>סה"כ קרנות סל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</si>
</sst>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  <numFmt numFmtId="166" formatCode="#,##0.00%"/>
  </numFmts>
  <fonts count="20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31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</borders>
  <cellStyleXfs count="11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</cellStyleXfs>
  <cellXfs count="101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7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vertical="center" wrapText="1"/>
    </xf>
    <xf numFmtId="49" fontId="6" fillId="2" borderId="24" xfId="1" applyNumberFormat="1" applyFont="1" applyFill="1" applyBorder="1" applyAlignment="1">
      <alignment horizontal="center" vertical="center" wrapText="1" readingOrder="2"/>
    </xf>
    <xf numFmtId="3" fontId="7" fillId="2" borderId="25" xfId="0" applyNumberFormat="1" applyFont="1" applyFill="1" applyBorder="1" applyAlignment="1">
      <alignment horizontal="center" vertical="center" wrapText="1"/>
    </xf>
    <xf numFmtId="3" fontId="7" fillId="2" borderId="26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0" xfId="1" applyNumberFormat="1" applyFont="1" applyFill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3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7" fillId="3" borderId="26" xfId="0" applyFont="1" applyFill="1" applyBorder="1" applyAlignment="1">
      <alignment horizontal="center" vertical="center" wrapText="1"/>
    </xf>
    <xf numFmtId="4" fontId="18" fillId="4" borderId="0" xfId="0" applyNumberFormat="1" applyFont="1" applyFill="1"/>
    <xf numFmtId="166" fontId="18" fillId="4" borderId="0" xfId="0" applyNumberFormat="1" applyFont="1" applyFill="1"/>
    <xf numFmtId="4" fontId="0" fillId="0" borderId="0" xfId="0" applyNumberFormat="1" applyFont="1"/>
    <xf numFmtId="166" fontId="0" fillId="0" borderId="0" xfId="0" applyNumberFormat="1" applyFont="1"/>
    <xf numFmtId="0" fontId="18" fillId="0" borderId="0" xfId="0" applyFont="1"/>
    <xf numFmtId="166" fontId="18" fillId="0" borderId="0" xfId="0" applyNumberFormat="1" applyFont="1"/>
    <xf numFmtId="4" fontId="18" fillId="0" borderId="0" xfId="0" applyNumberFormat="1" applyFont="1"/>
    <xf numFmtId="4" fontId="19" fillId="0" borderId="0" xfId="0" applyNumberFormat="1" applyFont="1"/>
    <xf numFmtId="0" fontId="0" fillId="0" borderId="0" xfId="0" applyAlignment="1">
      <alignment horizontal="right"/>
    </xf>
    <xf numFmtId="49" fontId="6" fillId="2" borderId="30" xfId="1" applyNumberFormat="1" applyFont="1" applyFill="1" applyBorder="1" applyAlignment="1">
      <alignment horizontal="right" vertical="center" wrapText="1" indent="3" readingOrder="2"/>
    </xf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14" fillId="2" borderId="11" xfId="0" applyFont="1" applyFill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readingOrder="2"/>
    </xf>
    <xf numFmtId="0" fontId="1" fillId="0" borderId="13" xfId="0" applyFont="1" applyBorder="1" applyAlignment="1">
      <alignment horizontal="center" readingOrder="2"/>
    </xf>
    <xf numFmtId="0" fontId="14" fillId="2" borderId="14" xfId="0" applyFont="1" applyFill="1" applyBorder="1" applyAlignment="1">
      <alignment horizontal="center" vertical="center" wrapText="1" readingOrder="2"/>
    </xf>
    <xf numFmtId="0" fontId="1" fillId="0" borderId="15" xfId="0" applyFont="1" applyBorder="1" applyAlignment="1">
      <alignment horizontal="center" readingOrder="2"/>
    </xf>
    <xf numFmtId="0" fontId="1" fillId="0" borderId="16" xfId="0" applyFont="1" applyBorder="1" applyAlignment="1">
      <alignment horizontal="center" readingOrder="2"/>
    </xf>
    <xf numFmtId="0" fontId="14" fillId="2" borderId="15" xfId="0" applyFont="1" applyFill="1" applyBorder="1" applyAlignment="1">
      <alignment horizontal="center" vertical="center" wrapText="1" readingOrder="2"/>
    </xf>
    <xf numFmtId="0" fontId="14" fillId="2" borderId="16" xfId="0" applyFont="1" applyFill="1" applyBorder="1" applyAlignment="1">
      <alignment horizontal="center" vertical="center" wrapText="1" readingOrder="2"/>
    </xf>
    <xf numFmtId="0" fontId="4" fillId="2" borderId="14" xfId="0" applyFont="1" applyFill="1" applyBorder="1" applyAlignment="1">
      <alignment horizontal="center" vertical="center" wrapText="1" readingOrder="2"/>
    </xf>
    <xf numFmtId="0" fontId="4" fillId="2" borderId="15" xfId="0" applyFont="1" applyFill="1" applyBorder="1" applyAlignment="1">
      <alignment horizontal="center" vertical="center" wrapText="1" readingOrder="2"/>
    </xf>
    <xf numFmtId="0" fontId="4" fillId="2" borderId="16" xfId="0" applyFont="1" applyFill="1" applyBorder="1" applyAlignment="1">
      <alignment horizontal="center" vertical="center" wrapText="1" readingOrder="2"/>
    </xf>
  </cellXfs>
  <cellStyles count="11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2007-16618" xfId="1"/>
    <cellStyle name="Percent 2" xfId="9"/>
    <cellStyle name="Text" xfId="10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48"/>
  <sheetViews>
    <sheetView rightToLeft="1" tabSelected="1" workbookViewId="0">
      <selection activeCell="D47" sqref="C47:D48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18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t="s">
        <v>194</v>
      </c>
    </row>
    <row r="2" spans="1:36">
      <c r="B2" s="2" t="s">
        <v>1</v>
      </c>
      <c r="C2" t="s">
        <v>532</v>
      </c>
    </row>
    <row r="3" spans="1:36">
      <c r="B3" s="2" t="s">
        <v>2</v>
      </c>
      <c r="C3" t="s">
        <v>195</v>
      </c>
    </row>
    <row r="4" spans="1:36">
      <c r="B4" s="2" t="s">
        <v>3</v>
      </c>
      <c r="C4">
        <v>1</v>
      </c>
    </row>
    <row r="6" spans="1:36" ht="26.25" customHeight="1">
      <c r="B6" s="85" t="s">
        <v>4</v>
      </c>
      <c r="C6" s="86"/>
      <c r="D6" s="87"/>
    </row>
    <row r="7" spans="1:36" s="3" customFormat="1">
      <c r="B7" s="4"/>
      <c r="C7" s="61" t="s">
        <v>5</v>
      </c>
      <c r="D7" s="62" t="s">
        <v>192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J7" s="5" t="s">
        <v>5</v>
      </c>
    </row>
    <row r="8" spans="1:36" s="3" customFormat="1">
      <c r="B8" s="4"/>
      <c r="C8" s="63" t="s">
        <v>6</v>
      </c>
      <c r="D8" s="64" t="s">
        <v>7</v>
      </c>
      <c r="AJ8" s="5" t="s">
        <v>8</v>
      </c>
    </row>
    <row r="9" spans="1:36" s="6" customFormat="1" ht="18" customHeight="1">
      <c r="B9" s="67"/>
      <c r="C9" s="66" t="s">
        <v>9</v>
      </c>
      <c r="D9" s="65" t="s">
        <v>10</v>
      </c>
      <c r="AJ9" s="5" t="s">
        <v>11</v>
      </c>
    </row>
    <row r="10" spans="1:36" s="6" customFormat="1" ht="18" customHeight="1">
      <c r="B10" s="68" t="s">
        <v>12</v>
      </c>
      <c r="C10" s="58"/>
      <c r="D10" s="59"/>
      <c r="AJ10" s="8"/>
    </row>
    <row r="11" spans="1:36">
      <c r="A11" s="9" t="s">
        <v>13</v>
      </c>
      <c r="B11" s="69" t="s">
        <v>14</v>
      </c>
      <c r="C11" s="77">
        <v>3098.0904240919999</v>
      </c>
      <c r="D11" s="78">
        <v>2.9600000000000001E-2</v>
      </c>
    </row>
    <row r="12" spans="1:36">
      <c r="B12" s="69" t="s">
        <v>15</v>
      </c>
      <c r="C12" s="60"/>
      <c r="D12" s="60"/>
    </row>
    <row r="13" spans="1:36">
      <c r="A13" s="10" t="s">
        <v>13</v>
      </c>
      <c r="B13" s="70" t="s">
        <v>16</v>
      </c>
      <c r="C13" s="77">
        <v>79655.400903899994</v>
      </c>
      <c r="D13" s="78">
        <v>0.76060000000000005</v>
      </c>
    </row>
    <row r="14" spans="1:36">
      <c r="A14" s="10" t="s">
        <v>13</v>
      </c>
      <c r="B14" s="70" t="s">
        <v>17</v>
      </c>
      <c r="C14" s="77">
        <v>0</v>
      </c>
      <c r="D14" s="78">
        <v>0</v>
      </c>
    </row>
    <row r="15" spans="1:36">
      <c r="A15" s="10" t="s">
        <v>13</v>
      </c>
      <c r="B15" s="70" t="s">
        <v>18</v>
      </c>
      <c r="C15" s="77">
        <v>4187.2898895039998</v>
      </c>
      <c r="D15" s="78">
        <v>0.04</v>
      </c>
    </row>
    <row r="16" spans="1:36">
      <c r="A16" s="10" t="s">
        <v>13</v>
      </c>
      <c r="B16" s="70" t="s">
        <v>19</v>
      </c>
      <c r="C16" s="77">
        <v>781.54530355999998</v>
      </c>
      <c r="D16" s="78">
        <v>7.4999999999999997E-3</v>
      </c>
    </row>
    <row r="17" spans="1:4">
      <c r="A17" s="10" t="s">
        <v>13</v>
      </c>
      <c r="B17" s="84" t="s">
        <v>533</v>
      </c>
      <c r="C17" s="77">
        <v>4170.7461517499996</v>
      </c>
      <c r="D17" s="78">
        <v>3.9800000000000002E-2</v>
      </c>
    </row>
    <row r="18" spans="1:4">
      <c r="A18" s="10" t="s">
        <v>13</v>
      </c>
      <c r="B18" s="70" t="s">
        <v>20</v>
      </c>
      <c r="C18" s="77">
        <v>621.43902720000006</v>
      </c>
      <c r="D18" s="78">
        <v>5.8999999999999999E-3</v>
      </c>
    </row>
    <row r="19" spans="1:4">
      <c r="A19" s="10" t="s">
        <v>13</v>
      </c>
      <c r="B19" s="70" t="s">
        <v>21</v>
      </c>
      <c r="C19" s="77">
        <v>0</v>
      </c>
      <c r="D19" s="78">
        <v>0</v>
      </c>
    </row>
    <row r="20" spans="1:4">
      <c r="A20" s="10" t="s">
        <v>13</v>
      </c>
      <c r="B20" s="70" t="s">
        <v>22</v>
      </c>
      <c r="C20" s="77">
        <v>0</v>
      </c>
      <c r="D20" s="78">
        <v>0</v>
      </c>
    </row>
    <row r="21" spans="1:4">
      <c r="A21" s="10" t="s">
        <v>13</v>
      </c>
      <c r="B21" s="70" t="s">
        <v>23</v>
      </c>
      <c r="C21" s="77">
        <v>0</v>
      </c>
      <c r="D21" s="78">
        <v>0</v>
      </c>
    </row>
    <row r="22" spans="1:4">
      <c r="A22" s="10" t="s">
        <v>13</v>
      </c>
      <c r="B22" s="70" t="s">
        <v>24</v>
      </c>
      <c r="C22" s="77">
        <v>0</v>
      </c>
      <c r="D22" s="78">
        <v>0</v>
      </c>
    </row>
    <row r="23" spans="1:4">
      <c r="B23" s="69" t="s">
        <v>25</v>
      </c>
      <c r="C23" s="60"/>
      <c r="D23" s="60"/>
    </row>
    <row r="24" spans="1:4">
      <c r="A24" s="10" t="s">
        <v>13</v>
      </c>
      <c r="B24" s="70" t="s">
        <v>26</v>
      </c>
      <c r="C24" s="77">
        <v>0</v>
      </c>
      <c r="D24" s="78">
        <v>0</v>
      </c>
    </row>
    <row r="25" spans="1:4">
      <c r="A25" s="10" t="s">
        <v>13</v>
      </c>
      <c r="B25" s="70" t="s">
        <v>27</v>
      </c>
      <c r="C25" s="77">
        <v>0</v>
      </c>
      <c r="D25" s="78">
        <v>0</v>
      </c>
    </row>
    <row r="26" spans="1:4">
      <c r="A26" s="10" t="s">
        <v>13</v>
      </c>
      <c r="B26" s="70" t="s">
        <v>18</v>
      </c>
      <c r="C26" s="77">
        <v>424.15127999999999</v>
      </c>
      <c r="D26" s="78">
        <v>4.1000000000000003E-3</v>
      </c>
    </row>
    <row r="27" spans="1:4">
      <c r="A27" s="10" t="s">
        <v>13</v>
      </c>
      <c r="B27" s="70" t="s">
        <v>28</v>
      </c>
      <c r="C27" s="77">
        <v>0</v>
      </c>
      <c r="D27" s="78">
        <v>0</v>
      </c>
    </row>
    <row r="28" spans="1:4">
      <c r="A28" s="10" t="s">
        <v>13</v>
      </c>
      <c r="B28" s="70" t="s">
        <v>29</v>
      </c>
      <c r="C28" s="77">
        <v>8560.0559151216785</v>
      </c>
      <c r="D28" s="78">
        <v>8.1699999999999995E-2</v>
      </c>
    </row>
    <row r="29" spans="1:4">
      <c r="A29" s="10" t="s">
        <v>13</v>
      </c>
      <c r="B29" s="70" t="s">
        <v>30</v>
      </c>
      <c r="C29" s="77">
        <v>0</v>
      </c>
      <c r="D29" s="78">
        <v>0</v>
      </c>
    </row>
    <row r="30" spans="1:4">
      <c r="A30" s="10" t="s">
        <v>13</v>
      </c>
      <c r="B30" s="70" t="s">
        <v>31</v>
      </c>
      <c r="C30" s="77">
        <v>0</v>
      </c>
      <c r="D30" s="78">
        <v>0</v>
      </c>
    </row>
    <row r="31" spans="1:4">
      <c r="A31" s="10" t="s">
        <v>13</v>
      </c>
      <c r="B31" s="70" t="s">
        <v>32</v>
      </c>
      <c r="C31" s="77">
        <v>0</v>
      </c>
      <c r="D31" s="78">
        <v>0</v>
      </c>
    </row>
    <row r="32" spans="1:4">
      <c r="A32" s="10" t="s">
        <v>13</v>
      </c>
      <c r="B32" s="70" t="s">
        <v>33</v>
      </c>
      <c r="C32" s="77">
        <v>0</v>
      </c>
      <c r="D32" s="78">
        <v>0</v>
      </c>
    </row>
    <row r="33" spans="1:4">
      <c r="A33" s="10" t="s">
        <v>13</v>
      </c>
      <c r="B33" s="69" t="s">
        <v>34</v>
      </c>
      <c r="C33" s="77">
        <v>3142.278422542</v>
      </c>
      <c r="D33" s="78">
        <v>0.03</v>
      </c>
    </row>
    <row r="34" spans="1:4">
      <c r="A34" s="10" t="s">
        <v>13</v>
      </c>
      <c r="B34" s="69" t="s">
        <v>35</v>
      </c>
      <c r="C34" s="77">
        <v>85.40625</v>
      </c>
      <c r="D34" s="78">
        <v>8.0000000000000004E-4</v>
      </c>
    </row>
    <row r="35" spans="1:4">
      <c r="A35" s="10" t="s">
        <v>13</v>
      </c>
      <c r="B35" s="69" t="s">
        <v>36</v>
      </c>
      <c r="C35" s="77">
        <v>0</v>
      </c>
      <c r="D35" s="78">
        <v>0</v>
      </c>
    </row>
    <row r="36" spans="1:4">
      <c r="A36" s="10" t="s">
        <v>13</v>
      </c>
      <c r="B36" s="69" t="s">
        <v>37</v>
      </c>
      <c r="C36" s="77">
        <v>0</v>
      </c>
      <c r="D36" s="78">
        <v>0</v>
      </c>
    </row>
    <row r="37" spans="1:4">
      <c r="A37" s="10" t="s">
        <v>13</v>
      </c>
      <c r="B37" s="69" t="s">
        <v>38</v>
      </c>
      <c r="C37" s="77">
        <v>-0.85756381976999996</v>
      </c>
      <c r="D37" s="78">
        <v>0</v>
      </c>
    </row>
    <row r="38" spans="1:4">
      <c r="A38" s="10"/>
      <c r="B38" s="71" t="s">
        <v>39</v>
      </c>
      <c r="C38" s="60"/>
      <c r="D38" s="60"/>
    </row>
    <row r="39" spans="1:4">
      <c r="A39" s="10" t="s">
        <v>13</v>
      </c>
      <c r="B39" s="72" t="s">
        <v>40</v>
      </c>
      <c r="C39" s="77">
        <v>0</v>
      </c>
      <c r="D39" s="78">
        <v>0</v>
      </c>
    </row>
    <row r="40" spans="1:4">
      <c r="A40" s="10" t="s">
        <v>13</v>
      </c>
      <c r="B40" s="72" t="s">
        <v>41</v>
      </c>
      <c r="C40" s="77">
        <v>0</v>
      </c>
      <c r="D40" s="78">
        <v>0</v>
      </c>
    </row>
    <row r="41" spans="1:4">
      <c r="A41" s="10" t="s">
        <v>13</v>
      </c>
      <c r="B41" s="72" t="s">
        <v>42</v>
      </c>
      <c r="C41" s="77">
        <v>0</v>
      </c>
      <c r="D41" s="78">
        <v>0</v>
      </c>
    </row>
    <row r="42" spans="1:4">
      <c r="B42" s="72" t="s">
        <v>43</v>
      </c>
      <c r="C42" s="81">
        <v>104725.54600384991</v>
      </c>
      <c r="D42" s="80">
        <v>1</v>
      </c>
    </row>
    <row r="43" spans="1:4">
      <c r="A43" s="10" t="s">
        <v>13</v>
      </c>
      <c r="B43" s="73" t="s">
        <v>44</v>
      </c>
      <c r="C43" s="77">
        <v>2541.5889999999999</v>
      </c>
      <c r="D43" s="78">
        <v>0</v>
      </c>
    </row>
    <row r="44" spans="1:4">
      <c r="B44" s="11" t="s">
        <v>196</v>
      </c>
    </row>
    <row r="45" spans="1:4">
      <c r="C45" s="13" t="s">
        <v>45</v>
      </c>
      <c r="D45" s="14" t="s">
        <v>46</v>
      </c>
    </row>
    <row r="46" spans="1:4">
      <c r="C46" s="13" t="s">
        <v>9</v>
      </c>
      <c r="D46" s="13" t="s">
        <v>10</v>
      </c>
    </row>
    <row r="47" spans="1:4">
      <c r="C47" t="s">
        <v>107</v>
      </c>
      <c r="D47">
        <v>3.1760000000000002</v>
      </c>
    </row>
    <row r="48" spans="1:4">
      <c r="C48" t="s">
        <v>111</v>
      </c>
      <c r="D48">
        <v>3.5236000000000001</v>
      </c>
    </row>
  </sheetData>
  <mergeCells count="1">
    <mergeCell ref="B6:D6"/>
  </mergeCells>
  <dataValidations count="1">
    <dataValidation allowBlank="1" showInputMessage="1" showErrorMessage="1" sqref="C2:C3 C43 B17"/>
  </dataValidations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קרנות סל'!A1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topLeftCell="A4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t="s">
        <v>194</v>
      </c>
    </row>
    <row r="2" spans="2:13">
      <c r="B2" s="2" t="s">
        <v>1</v>
      </c>
      <c r="C2" t="s">
        <v>532</v>
      </c>
    </row>
    <row r="3" spans="2:13">
      <c r="B3" s="2" t="s">
        <v>2</v>
      </c>
      <c r="C3" t="s">
        <v>195</v>
      </c>
    </row>
    <row r="4" spans="2:13">
      <c r="B4" s="2" t="s">
        <v>3</v>
      </c>
      <c r="C4">
        <v>1</v>
      </c>
    </row>
    <row r="5" spans="2:13">
      <c r="B5" s="2"/>
    </row>
    <row r="7" spans="2:13" ht="26.25" customHeight="1">
      <c r="B7" s="88" t="s">
        <v>47</v>
      </c>
      <c r="C7" s="89"/>
      <c r="D7" s="89"/>
      <c r="E7" s="89"/>
      <c r="F7" s="89"/>
      <c r="G7" s="89"/>
      <c r="H7" s="89"/>
      <c r="I7" s="89"/>
      <c r="J7" s="89"/>
      <c r="K7" s="89"/>
      <c r="L7" s="89"/>
    </row>
    <row r="8" spans="2:13" s="19" customFormat="1" ht="63">
      <c r="B8" s="17" t="s">
        <v>48</v>
      </c>
      <c r="C8" s="18" t="s">
        <v>49</v>
      </c>
      <c r="D8" s="18" t="s">
        <v>50</v>
      </c>
      <c r="E8" s="18" t="s">
        <v>51</v>
      </c>
      <c r="F8" s="18" t="s">
        <v>52</v>
      </c>
      <c r="G8" s="18" t="s">
        <v>53</v>
      </c>
      <c r="H8" s="18" t="s">
        <v>54</v>
      </c>
      <c r="I8" s="18" t="s">
        <v>55</v>
      </c>
      <c r="J8" s="18" t="s">
        <v>56</v>
      </c>
      <c r="K8" s="18" t="s">
        <v>57</v>
      </c>
      <c r="L8" s="18" t="s">
        <v>58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</row>
    <row r="11" spans="2:13" s="23" customFormat="1" ht="18" customHeight="1">
      <c r="B11" s="24" t="s">
        <v>67</v>
      </c>
      <c r="C11" s="7"/>
      <c r="D11" s="7"/>
      <c r="E11" s="7"/>
      <c r="F11" s="7"/>
      <c r="G11" s="7"/>
      <c r="H11" s="7"/>
      <c r="I11" s="76">
        <v>0</v>
      </c>
      <c r="J11" s="75">
        <v>3098.0904240919999</v>
      </c>
      <c r="K11" s="76">
        <v>1</v>
      </c>
      <c r="L11" s="76">
        <v>2.9600000000000001E-2</v>
      </c>
    </row>
    <row r="12" spans="2:13">
      <c r="B12" s="79" t="s">
        <v>197</v>
      </c>
      <c r="C12" s="26"/>
      <c r="D12" s="27"/>
      <c r="E12" s="27"/>
      <c r="F12" s="27"/>
      <c r="G12" s="27"/>
      <c r="H12" s="27"/>
      <c r="I12" s="80">
        <v>0</v>
      </c>
      <c r="J12" s="81">
        <v>3098.0904240919999</v>
      </c>
      <c r="K12" s="80">
        <v>1</v>
      </c>
      <c r="L12" s="80">
        <v>2.9600000000000001E-2</v>
      </c>
    </row>
    <row r="13" spans="2:13">
      <c r="B13" s="79" t="s">
        <v>198</v>
      </c>
      <c r="C13" s="26"/>
      <c r="D13" s="27"/>
      <c r="E13" s="27"/>
      <c r="F13" s="27"/>
      <c r="G13" s="27"/>
      <c r="H13" s="27"/>
      <c r="I13" s="80">
        <v>0</v>
      </c>
      <c r="J13" s="81">
        <v>0</v>
      </c>
      <c r="K13" s="80">
        <v>0</v>
      </c>
      <c r="L13" s="80">
        <v>0</v>
      </c>
    </row>
    <row r="14" spans="2:13">
      <c r="B14" t="s">
        <v>199</v>
      </c>
      <c r="C14" t="s">
        <v>199</v>
      </c>
      <c r="D14" s="27"/>
      <c r="E14" t="s">
        <v>199</v>
      </c>
      <c r="F14" s="27"/>
      <c r="G14" t="s">
        <v>199</v>
      </c>
      <c r="H14" s="78">
        <v>0</v>
      </c>
      <c r="I14" s="78">
        <v>0</v>
      </c>
      <c r="J14" s="77">
        <v>0</v>
      </c>
      <c r="K14" s="78">
        <v>0</v>
      </c>
      <c r="L14" s="78">
        <v>0</v>
      </c>
    </row>
    <row r="15" spans="2:13">
      <c r="B15" s="79" t="s">
        <v>200</v>
      </c>
      <c r="C15" s="26"/>
      <c r="D15" s="27"/>
      <c r="E15" s="27"/>
      <c r="F15" s="27"/>
      <c r="G15" s="27"/>
      <c r="H15" s="27"/>
      <c r="I15" s="80">
        <v>0</v>
      </c>
      <c r="J15" s="81">
        <v>101.527234092</v>
      </c>
      <c r="K15" s="80">
        <v>3.2800000000000003E-2</v>
      </c>
      <c r="L15" s="80">
        <v>1E-3</v>
      </c>
    </row>
    <row r="16" spans="2:13">
      <c r="B16" t="s">
        <v>517</v>
      </c>
      <c r="C16">
        <v>0</v>
      </c>
      <c r="D16" t="s">
        <v>201</v>
      </c>
      <c r="E16" t="s">
        <v>266</v>
      </c>
      <c r="F16" t="s">
        <v>267</v>
      </c>
      <c r="G16" t="s">
        <v>111</v>
      </c>
      <c r="H16" s="78">
        <v>0</v>
      </c>
      <c r="I16" s="78">
        <v>0</v>
      </c>
      <c r="J16" s="77">
        <v>4.2884678520000001</v>
      </c>
      <c r="K16" s="78">
        <v>1.4E-3</v>
      </c>
      <c r="L16" s="78">
        <v>0</v>
      </c>
    </row>
    <row r="17" spans="2:12">
      <c r="B17" t="s">
        <v>517</v>
      </c>
      <c r="C17">
        <v>0</v>
      </c>
      <c r="D17" t="s">
        <v>201</v>
      </c>
      <c r="E17" t="s">
        <v>266</v>
      </c>
      <c r="F17" t="s">
        <v>267</v>
      </c>
      <c r="G17" t="s">
        <v>107</v>
      </c>
      <c r="H17" s="78">
        <v>0</v>
      </c>
      <c r="I17" s="78">
        <v>0</v>
      </c>
      <c r="J17" s="77">
        <v>97.238766240000004</v>
      </c>
      <c r="K17" s="78">
        <v>3.1399999999999997E-2</v>
      </c>
      <c r="L17" s="78">
        <v>8.9999999999999998E-4</v>
      </c>
    </row>
    <row r="18" spans="2:12">
      <c r="B18" s="79" t="s">
        <v>203</v>
      </c>
      <c r="D18" s="16"/>
      <c r="I18" s="80">
        <v>0</v>
      </c>
      <c r="J18" s="81">
        <v>2996.5631899999998</v>
      </c>
      <c r="K18" s="80">
        <v>0.96719999999999995</v>
      </c>
      <c r="L18" s="80">
        <v>2.86E-2</v>
      </c>
    </row>
    <row r="19" spans="2:12">
      <c r="B19" t="s">
        <v>517</v>
      </c>
      <c r="C19">
        <v>0</v>
      </c>
      <c r="D19" t="s">
        <v>201</v>
      </c>
      <c r="E19" t="s">
        <v>266</v>
      </c>
      <c r="F19" t="s">
        <v>267</v>
      </c>
      <c r="G19" t="s">
        <v>103</v>
      </c>
      <c r="H19" s="78">
        <v>0</v>
      </c>
      <c r="I19" s="78">
        <v>0</v>
      </c>
      <c r="J19" s="77">
        <v>2996.5631899999998</v>
      </c>
      <c r="K19" s="78">
        <v>0.96719999999999995</v>
      </c>
      <c r="L19" s="78">
        <v>2.86E-2</v>
      </c>
    </row>
    <row r="20" spans="2:12">
      <c r="B20" s="79" t="s">
        <v>204</v>
      </c>
      <c r="D20" s="16"/>
      <c r="I20" s="80">
        <v>0</v>
      </c>
      <c r="J20" s="81">
        <v>0</v>
      </c>
      <c r="K20" s="80">
        <v>0</v>
      </c>
      <c r="L20" s="80">
        <v>0</v>
      </c>
    </row>
    <row r="21" spans="2:12">
      <c r="B21" t="s">
        <v>199</v>
      </c>
      <c r="C21" t="s">
        <v>199</v>
      </c>
      <c r="D21" s="16"/>
      <c r="E21" t="s">
        <v>199</v>
      </c>
      <c r="G21" t="s">
        <v>199</v>
      </c>
      <c r="H21" s="78">
        <v>0</v>
      </c>
      <c r="I21" s="78">
        <v>0</v>
      </c>
      <c r="J21" s="77">
        <v>0</v>
      </c>
      <c r="K21" s="78">
        <v>0</v>
      </c>
      <c r="L21" s="78">
        <v>0</v>
      </c>
    </row>
    <row r="22" spans="2:12">
      <c r="B22" s="79" t="s">
        <v>205</v>
      </c>
      <c r="D22" s="16"/>
      <c r="I22" s="80">
        <v>0</v>
      </c>
      <c r="J22" s="81">
        <v>0</v>
      </c>
      <c r="K22" s="80">
        <v>0</v>
      </c>
      <c r="L22" s="80">
        <v>0</v>
      </c>
    </row>
    <row r="23" spans="2:12">
      <c r="B23" t="s">
        <v>199</v>
      </c>
      <c r="C23" t="s">
        <v>199</v>
      </c>
      <c r="D23" s="16"/>
      <c r="E23" t="s">
        <v>199</v>
      </c>
      <c r="G23" t="s">
        <v>199</v>
      </c>
      <c r="H23" s="78">
        <v>0</v>
      </c>
      <c r="I23" s="78">
        <v>0</v>
      </c>
      <c r="J23" s="77">
        <v>0</v>
      </c>
      <c r="K23" s="78">
        <v>0</v>
      </c>
      <c r="L23" s="78">
        <v>0</v>
      </c>
    </row>
    <row r="24" spans="2:12">
      <c r="B24" s="79" t="s">
        <v>206</v>
      </c>
      <c r="D24" s="16"/>
      <c r="I24" s="80">
        <v>0</v>
      </c>
      <c r="J24" s="81">
        <v>0</v>
      </c>
      <c r="K24" s="80">
        <v>0</v>
      </c>
      <c r="L24" s="80">
        <v>0</v>
      </c>
    </row>
    <row r="25" spans="2:12">
      <c r="B25" t="s">
        <v>199</v>
      </c>
      <c r="C25" t="s">
        <v>199</v>
      </c>
      <c r="D25" s="16"/>
      <c r="E25" t="s">
        <v>199</v>
      </c>
      <c r="G25" t="s">
        <v>199</v>
      </c>
      <c r="H25" s="78">
        <v>0</v>
      </c>
      <c r="I25" s="78">
        <v>0</v>
      </c>
      <c r="J25" s="77">
        <v>0</v>
      </c>
      <c r="K25" s="78">
        <v>0</v>
      </c>
      <c r="L25" s="78">
        <v>0</v>
      </c>
    </row>
    <row r="26" spans="2:12">
      <c r="B26" s="79" t="s">
        <v>207</v>
      </c>
      <c r="D26" s="16"/>
      <c r="I26" s="80">
        <v>0</v>
      </c>
      <c r="J26" s="81">
        <v>0</v>
      </c>
      <c r="K26" s="80">
        <v>0</v>
      </c>
      <c r="L26" s="80">
        <v>0</v>
      </c>
    </row>
    <row r="27" spans="2:12">
      <c r="B27" t="s">
        <v>199</v>
      </c>
      <c r="C27" t="s">
        <v>199</v>
      </c>
      <c r="D27" s="16"/>
      <c r="E27" t="s">
        <v>199</v>
      </c>
      <c r="G27" t="s">
        <v>199</v>
      </c>
      <c r="H27" s="78">
        <v>0</v>
      </c>
      <c r="I27" s="78">
        <v>0</v>
      </c>
      <c r="J27" s="77">
        <v>0</v>
      </c>
      <c r="K27" s="78">
        <v>0</v>
      </c>
      <c r="L27" s="78">
        <v>0</v>
      </c>
    </row>
    <row r="28" spans="2:12">
      <c r="B28" s="79" t="s">
        <v>208</v>
      </c>
      <c r="D28" s="16"/>
      <c r="I28" s="80">
        <v>0</v>
      </c>
      <c r="J28" s="81">
        <v>0</v>
      </c>
      <c r="K28" s="80">
        <v>0</v>
      </c>
      <c r="L28" s="80">
        <v>0</v>
      </c>
    </row>
    <row r="29" spans="2:12">
      <c r="B29" s="79" t="s">
        <v>209</v>
      </c>
      <c r="D29" s="16"/>
      <c r="I29" s="80">
        <v>0</v>
      </c>
      <c r="J29" s="81">
        <v>0</v>
      </c>
      <c r="K29" s="80">
        <v>0</v>
      </c>
      <c r="L29" s="80">
        <v>0</v>
      </c>
    </row>
    <row r="30" spans="2:12">
      <c r="B30" t="s">
        <v>199</v>
      </c>
      <c r="C30" t="s">
        <v>199</v>
      </c>
      <c r="D30" s="16"/>
      <c r="E30" t="s">
        <v>199</v>
      </c>
      <c r="G30" t="s">
        <v>199</v>
      </c>
      <c r="H30" s="78">
        <v>0</v>
      </c>
      <c r="I30" s="78">
        <v>0</v>
      </c>
      <c r="J30" s="77">
        <v>0</v>
      </c>
      <c r="K30" s="78">
        <v>0</v>
      </c>
      <c r="L30" s="78">
        <v>0</v>
      </c>
    </row>
    <row r="31" spans="2:12">
      <c r="B31" s="79" t="s">
        <v>207</v>
      </c>
      <c r="D31" s="16"/>
      <c r="I31" s="80">
        <v>0</v>
      </c>
      <c r="J31" s="81">
        <v>0</v>
      </c>
      <c r="K31" s="80">
        <v>0</v>
      </c>
      <c r="L31" s="80">
        <v>0</v>
      </c>
    </row>
    <row r="32" spans="2:12">
      <c r="B32" t="s">
        <v>199</v>
      </c>
      <c r="C32" t="s">
        <v>199</v>
      </c>
      <c r="D32" s="16"/>
      <c r="E32" t="s">
        <v>199</v>
      </c>
      <c r="G32" t="s">
        <v>199</v>
      </c>
      <c r="H32" s="78">
        <v>0</v>
      </c>
      <c r="I32" s="78">
        <v>0</v>
      </c>
      <c r="J32" s="77">
        <v>0</v>
      </c>
      <c r="K32" s="78">
        <v>0</v>
      </c>
      <c r="L32" s="78">
        <v>0</v>
      </c>
    </row>
    <row r="33" spans="2:4">
      <c r="B33" t="s">
        <v>210</v>
      </c>
      <c r="D33" s="16"/>
    </row>
    <row r="34" spans="2:4">
      <c r="D34" s="16"/>
    </row>
    <row r="35" spans="2:4">
      <c r="D35" s="16"/>
    </row>
    <row r="36" spans="2:4">
      <c r="D36" s="16"/>
    </row>
    <row r="37" spans="2:4">
      <c r="D37" s="16"/>
    </row>
    <row r="38" spans="2:4">
      <c r="D38" s="16"/>
    </row>
    <row r="39" spans="2:4">
      <c r="D39" s="16"/>
    </row>
    <row r="40" spans="2:4">
      <c r="D40" s="16"/>
    </row>
    <row r="41" spans="2:4">
      <c r="D41" s="16"/>
    </row>
    <row r="42" spans="2:4">
      <c r="D42" s="16"/>
    </row>
    <row r="43" spans="2:4">
      <c r="D43" s="16"/>
    </row>
    <row r="44" spans="2:4">
      <c r="D44" s="16"/>
    </row>
    <row r="45" spans="2:4">
      <c r="D45" s="16"/>
    </row>
    <row r="46" spans="2:4">
      <c r="D46" s="16"/>
    </row>
    <row r="47" spans="2:4">
      <c r="D47" s="16"/>
    </row>
    <row r="48" spans="2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mergeCells count="1">
    <mergeCell ref="B7:L7"/>
  </mergeCells>
  <dataValidations count="1">
    <dataValidation allowBlank="1" showInputMessage="1" showErrorMessage="1" sqref="E11 C2:C3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BA860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4" width="11.7109375" style="16" customWidth="1"/>
    <col min="15" max="15" width="14.7109375" style="16" customWidth="1"/>
    <col min="16" max="18" width="10.7109375" style="16" customWidth="1"/>
    <col min="19" max="38" width="7.5703125" style="16" customWidth="1"/>
    <col min="39" max="39" width="6.7109375" style="16" customWidth="1"/>
    <col min="40" max="40" width="7.7109375" style="16" customWidth="1"/>
    <col min="41" max="41" width="7.140625" style="16" customWidth="1"/>
    <col min="42" max="42" width="6" style="16" customWidth="1"/>
    <col min="43" max="43" width="7.85546875" style="16" customWidth="1"/>
    <col min="44" max="44" width="8.140625" style="16" customWidth="1"/>
    <col min="45" max="45" width="1.7109375" style="16" customWidth="1"/>
    <col min="46" max="46" width="15" style="16" customWidth="1"/>
    <col min="47" max="47" width="8.7109375" style="16" customWidth="1"/>
    <col min="48" max="48" width="10" style="16" customWidth="1"/>
    <col min="49" max="49" width="9.5703125" style="16" customWidth="1"/>
    <col min="50" max="50" width="6.140625" style="16" customWidth="1"/>
    <col min="51" max="52" width="5.7109375" style="16" customWidth="1"/>
    <col min="53" max="53" width="6.85546875" style="16" customWidth="1"/>
    <col min="54" max="54" width="6.42578125" style="16" customWidth="1"/>
    <col min="55" max="55" width="6.7109375" style="16" customWidth="1"/>
    <col min="56" max="56" width="7.28515625" style="16" customWidth="1"/>
    <col min="57" max="68" width="5.7109375" style="16" customWidth="1"/>
    <col min="69" max="16384" width="9.140625" style="16"/>
  </cols>
  <sheetData>
    <row r="1" spans="2:53">
      <c r="B1" s="2" t="s">
        <v>0</v>
      </c>
      <c r="C1" t="s">
        <v>194</v>
      </c>
    </row>
    <row r="2" spans="2:53">
      <c r="B2" s="2" t="s">
        <v>1</v>
      </c>
      <c r="C2" t="s">
        <v>532</v>
      </c>
    </row>
    <row r="3" spans="2:53">
      <c r="B3" s="2" t="s">
        <v>2</v>
      </c>
      <c r="C3" t="s">
        <v>195</v>
      </c>
    </row>
    <row r="4" spans="2:53">
      <c r="B4" s="2" t="s">
        <v>3</v>
      </c>
      <c r="C4">
        <v>1</v>
      </c>
    </row>
    <row r="6" spans="2:53" ht="21.75" customHeight="1">
      <c r="B6" s="90" t="s">
        <v>68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2"/>
    </row>
    <row r="7" spans="2:53" ht="27.75" customHeight="1">
      <c r="B7" s="93" t="s">
        <v>69</v>
      </c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5"/>
      <c r="AU7" s="19"/>
      <c r="AV7" s="19"/>
    </row>
    <row r="8" spans="2:53" s="19" customFormat="1" ht="76.5" customHeight="1">
      <c r="B8" s="4" t="s">
        <v>48</v>
      </c>
      <c r="C8" s="28" t="s">
        <v>49</v>
      </c>
      <c r="D8" s="28" t="s">
        <v>70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188</v>
      </c>
      <c r="M8" s="28" t="s">
        <v>189</v>
      </c>
      <c r="N8" s="38" t="s">
        <v>193</v>
      </c>
      <c r="O8" s="28" t="s">
        <v>56</v>
      </c>
      <c r="P8" s="28" t="s">
        <v>190</v>
      </c>
      <c r="Q8" s="28" t="s">
        <v>57</v>
      </c>
      <c r="R8" s="30" t="s">
        <v>184</v>
      </c>
      <c r="AM8" s="16"/>
      <c r="AU8" s="16"/>
      <c r="AV8" s="16"/>
      <c r="AW8" s="16"/>
    </row>
    <row r="9" spans="2:53" s="19" customFormat="1" ht="21.7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185</v>
      </c>
      <c r="M9" s="31"/>
      <c r="N9" s="21" t="s">
        <v>186</v>
      </c>
      <c r="O9" s="31" t="s">
        <v>6</v>
      </c>
      <c r="P9" s="31" t="s">
        <v>7</v>
      </c>
      <c r="Q9" s="31" t="s">
        <v>7</v>
      </c>
      <c r="R9" s="32" t="s">
        <v>7</v>
      </c>
      <c r="AU9" s="16"/>
      <c r="AV9" s="16"/>
    </row>
    <row r="10" spans="2:53" s="23" customFormat="1" ht="18" customHeight="1">
      <c r="B10" s="22"/>
      <c r="C10" s="33" t="s">
        <v>9</v>
      </c>
      <c r="D10" s="33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U10" s="16"/>
      <c r="AV10" s="16"/>
      <c r="AW10" s="19"/>
    </row>
    <row r="11" spans="2:53" s="23" customFormat="1" ht="18" customHeight="1">
      <c r="B11" s="24" t="s">
        <v>81</v>
      </c>
      <c r="C11" s="33"/>
      <c r="D11" s="33"/>
      <c r="E11" s="7"/>
      <c r="F11" s="7"/>
      <c r="G11" s="7"/>
      <c r="H11" s="75">
        <v>3.44</v>
      </c>
      <c r="I11" s="7"/>
      <c r="J11" s="7"/>
      <c r="K11" s="76">
        <v>-8.0000000000000002E-3</v>
      </c>
      <c r="L11" s="75">
        <v>72283706</v>
      </c>
      <c r="M11" s="7"/>
      <c r="N11" s="75">
        <v>0</v>
      </c>
      <c r="O11" s="75">
        <v>79655.400903899994</v>
      </c>
      <c r="P11" s="7"/>
      <c r="Q11" s="76">
        <v>1</v>
      </c>
      <c r="R11" s="76">
        <v>0.76060000000000005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U11" s="16"/>
      <c r="AV11" s="16"/>
      <c r="AW11" s="19"/>
      <c r="BA11" s="16"/>
    </row>
    <row r="12" spans="2:53">
      <c r="B12" s="79" t="s">
        <v>197</v>
      </c>
      <c r="C12" s="16"/>
      <c r="D12" s="16"/>
      <c r="H12" s="81">
        <v>3.44</v>
      </c>
      <c r="K12" s="80">
        <v>-8.0000000000000002E-3</v>
      </c>
      <c r="L12" s="81">
        <v>72283706</v>
      </c>
      <c r="N12" s="81">
        <v>0</v>
      </c>
      <c r="O12" s="81">
        <v>79655.400903899994</v>
      </c>
      <c r="Q12" s="80">
        <v>1</v>
      </c>
      <c r="R12" s="80">
        <v>0.76060000000000005</v>
      </c>
    </row>
    <row r="13" spans="2:53">
      <c r="B13" s="79" t="s">
        <v>211</v>
      </c>
      <c r="C13" s="16"/>
      <c r="D13" s="16"/>
      <c r="H13" s="81">
        <v>1.83</v>
      </c>
      <c r="K13" s="80">
        <v>-2.8400000000000002E-2</v>
      </c>
      <c r="L13" s="81">
        <v>34764553</v>
      </c>
      <c r="N13" s="81">
        <v>0</v>
      </c>
      <c r="O13" s="81">
        <v>41274.237432200003</v>
      </c>
      <c r="Q13" s="80">
        <v>0.51819999999999999</v>
      </c>
      <c r="R13" s="80">
        <v>0.39410000000000001</v>
      </c>
    </row>
    <row r="14" spans="2:53">
      <c r="B14" s="79" t="s">
        <v>212</v>
      </c>
      <c r="C14" s="16"/>
      <c r="D14" s="16"/>
      <c r="H14" s="81">
        <v>1.83</v>
      </c>
      <c r="K14" s="80">
        <v>-2.8400000000000002E-2</v>
      </c>
      <c r="L14" s="81">
        <v>34764553</v>
      </c>
      <c r="N14" s="81">
        <v>0</v>
      </c>
      <c r="O14" s="81">
        <v>41274.237432200003</v>
      </c>
      <c r="Q14" s="80">
        <v>0.51819999999999999</v>
      </c>
      <c r="R14" s="80">
        <v>0.39410000000000001</v>
      </c>
    </row>
    <row r="15" spans="2:53">
      <c r="B15" t="s">
        <v>213</v>
      </c>
      <c r="C15" t="s">
        <v>214</v>
      </c>
      <c r="D15" t="s">
        <v>101</v>
      </c>
      <c r="E15" t="s">
        <v>215</v>
      </c>
      <c r="G15" t="s">
        <v>216</v>
      </c>
      <c r="H15" s="77">
        <v>2.23</v>
      </c>
      <c r="I15" t="s">
        <v>103</v>
      </c>
      <c r="J15" s="78">
        <v>0.04</v>
      </c>
      <c r="K15" s="78">
        <v>-2.1299999999999999E-2</v>
      </c>
      <c r="L15" s="77">
        <v>5000000</v>
      </c>
      <c r="M15" s="77">
        <v>150.44999999999999</v>
      </c>
      <c r="N15" s="77">
        <v>0</v>
      </c>
      <c r="O15" s="77">
        <v>7522.5</v>
      </c>
      <c r="P15" s="78">
        <v>4.0000000000000002E-4</v>
      </c>
      <c r="Q15" s="78">
        <v>9.4399999999999998E-2</v>
      </c>
      <c r="R15" s="78">
        <v>7.1800000000000003E-2</v>
      </c>
    </row>
    <row r="16" spans="2:53">
      <c r="B16" t="s">
        <v>217</v>
      </c>
      <c r="C16" t="s">
        <v>218</v>
      </c>
      <c r="D16" t="s">
        <v>101</v>
      </c>
      <c r="E16" t="s">
        <v>215</v>
      </c>
      <c r="G16" t="s">
        <v>219</v>
      </c>
      <c r="H16" s="77">
        <v>0.5</v>
      </c>
      <c r="I16" t="s">
        <v>103</v>
      </c>
      <c r="J16" s="78">
        <v>2.75E-2</v>
      </c>
      <c r="K16" s="78">
        <v>-4.2299999999999997E-2</v>
      </c>
      <c r="L16" s="77">
        <v>10678117</v>
      </c>
      <c r="M16" s="77">
        <v>112.76</v>
      </c>
      <c r="N16" s="77">
        <v>0</v>
      </c>
      <c r="O16" s="77">
        <v>12040.644729199999</v>
      </c>
      <c r="P16" s="78">
        <v>5.9999999999999995E-4</v>
      </c>
      <c r="Q16" s="78">
        <v>0.1512</v>
      </c>
      <c r="R16" s="78">
        <v>0.115</v>
      </c>
    </row>
    <row r="17" spans="2:18">
      <c r="B17" t="s">
        <v>220</v>
      </c>
      <c r="C17" t="s">
        <v>221</v>
      </c>
      <c r="D17" t="s">
        <v>101</v>
      </c>
      <c r="E17" t="s">
        <v>215</v>
      </c>
      <c r="G17" t="s">
        <v>222</v>
      </c>
      <c r="H17" s="77">
        <v>1.48</v>
      </c>
      <c r="I17" t="s">
        <v>103</v>
      </c>
      <c r="J17" s="78">
        <v>1.7500000000000002E-2</v>
      </c>
      <c r="K17" s="78">
        <v>-2.7300000000000001E-2</v>
      </c>
      <c r="L17" s="77">
        <v>10933441</v>
      </c>
      <c r="M17" s="77">
        <v>113.7</v>
      </c>
      <c r="N17" s="77">
        <v>0</v>
      </c>
      <c r="O17" s="77">
        <v>12431.322416999999</v>
      </c>
      <c r="P17" s="78">
        <v>5.9999999999999995E-4</v>
      </c>
      <c r="Q17" s="78">
        <v>0.15609999999999999</v>
      </c>
      <c r="R17" s="78">
        <v>0.1187</v>
      </c>
    </row>
    <row r="18" spans="2:18">
      <c r="B18" t="s">
        <v>223</v>
      </c>
      <c r="C18" t="s">
        <v>224</v>
      </c>
      <c r="D18" t="s">
        <v>101</v>
      </c>
      <c r="E18" t="s">
        <v>215</v>
      </c>
      <c r="G18" t="s">
        <v>225</v>
      </c>
      <c r="H18" s="77">
        <v>3.54</v>
      </c>
      <c r="I18" t="s">
        <v>103</v>
      </c>
      <c r="J18" s="78">
        <v>7.4999999999999997E-3</v>
      </c>
      <c r="K18" s="78">
        <v>-1.78E-2</v>
      </c>
      <c r="L18" s="77">
        <v>6665995</v>
      </c>
      <c r="M18" s="77">
        <v>114.28</v>
      </c>
      <c r="N18" s="77">
        <v>0</v>
      </c>
      <c r="O18" s="77">
        <v>7617.8990860000004</v>
      </c>
      <c r="P18" s="78">
        <v>2.9999999999999997E-4</v>
      </c>
      <c r="Q18" s="78">
        <v>9.5600000000000004E-2</v>
      </c>
      <c r="R18" s="78">
        <v>7.2700000000000001E-2</v>
      </c>
    </row>
    <row r="19" spans="2:18">
      <c r="B19" t="s">
        <v>226</v>
      </c>
      <c r="C19" t="s">
        <v>227</v>
      </c>
      <c r="D19" t="s">
        <v>101</v>
      </c>
      <c r="E19" t="s">
        <v>215</v>
      </c>
      <c r="G19" t="s">
        <v>228</v>
      </c>
      <c r="H19" s="77">
        <v>4.32</v>
      </c>
      <c r="I19" t="s">
        <v>103</v>
      </c>
      <c r="J19" s="78">
        <v>1E-3</v>
      </c>
      <c r="K19" s="78">
        <v>-1.6E-2</v>
      </c>
      <c r="L19" s="77">
        <v>1487000</v>
      </c>
      <c r="M19" s="77">
        <v>111.76</v>
      </c>
      <c r="N19" s="77">
        <v>0</v>
      </c>
      <c r="O19" s="77">
        <v>1661.8712</v>
      </c>
      <c r="P19" s="78">
        <v>1E-4</v>
      </c>
      <c r="Q19" s="78">
        <v>2.0899999999999998E-2</v>
      </c>
      <c r="R19" s="78">
        <v>1.5900000000000001E-2</v>
      </c>
    </row>
    <row r="20" spans="2:18">
      <c r="B20" s="79" t="s">
        <v>229</v>
      </c>
      <c r="C20" s="16"/>
      <c r="D20" s="16"/>
      <c r="H20" s="81">
        <v>5.17</v>
      </c>
      <c r="K20" s="80">
        <v>1.3899999999999999E-2</v>
      </c>
      <c r="L20" s="81">
        <v>37519153</v>
      </c>
      <c r="N20" s="81">
        <v>0</v>
      </c>
      <c r="O20" s="81">
        <v>38381.163471699998</v>
      </c>
      <c r="Q20" s="80">
        <v>0.48180000000000001</v>
      </c>
      <c r="R20" s="80">
        <v>0.36649999999999999</v>
      </c>
    </row>
    <row r="21" spans="2:18">
      <c r="B21" s="79" t="s">
        <v>230</v>
      </c>
      <c r="C21" s="16"/>
      <c r="D21" s="16"/>
      <c r="H21" s="81">
        <v>0</v>
      </c>
      <c r="K21" s="80">
        <v>0</v>
      </c>
      <c r="L21" s="81">
        <v>0</v>
      </c>
      <c r="N21" s="81">
        <v>0</v>
      </c>
      <c r="O21" s="81">
        <v>0</v>
      </c>
      <c r="Q21" s="80">
        <v>0</v>
      </c>
      <c r="R21" s="80">
        <v>0</v>
      </c>
    </row>
    <row r="22" spans="2:18">
      <c r="B22" t="s">
        <v>199</v>
      </c>
      <c r="C22" t="s">
        <v>199</v>
      </c>
      <c r="D22" s="16"/>
      <c r="E22" t="s">
        <v>199</v>
      </c>
      <c r="H22" s="77">
        <v>0</v>
      </c>
      <c r="I22" t="s">
        <v>199</v>
      </c>
      <c r="J22" s="78">
        <v>0</v>
      </c>
      <c r="K22" s="78">
        <v>0</v>
      </c>
      <c r="L22" s="77">
        <v>0</v>
      </c>
      <c r="M22" s="77">
        <v>0</v>
      </c>
      <c r="O22" s="77">
        <v>0</v>
      </c>
      <c r="P22" s="78">
        <v>0</v>
      </c>
      <c r="Q22" s="78">
        <v>0</v>
      </c>
      <c r="R22" s="78">
        <v>0</v>
      </c>
    </row>
    <row r="23" spans="2:18">
      <c r="B23" s="79" t="s">
        <v>231</v>
      </c>
      <c r="C23" s="16"/>
      <c r="D23" s="16"/>
      <c r="H23" s="81">
        <v>5.8</v>
      </c>
      <c r="K23" s="80">
        <v>1.8200000000000001E-2</v>
      </c>
      <c r="L23" s="81">
        <v>23042290</v>
      </c>
      <c r="N23" s="81">
        <v>0</v>
      </c>
      <c r="O23" s="81">
        <v>23934.701883999998</v>
      </c>
      <c r="Q23" s="80">
        <v>0.30049999999999999</v>
      </c>
      <c r="R23" s="80">
        <v>0.22850000000000001</v>
      </c>
    </row>
    <row r="24" spans="2:18">
      <c r="B24" t="s">
        <v>232</v>
      </c>
      <c r="C24" t="s">
        <v>233</v>
      </c>
      <c r="D24" t="s">
        <v>101</v>
      </c>
      <c r="E24" t="s">
        <v>215</v>
      </c>
      <c r="G24" t="s">
        <v>234</v>
      </c>
      <c r="H24" s="77">
        <v>4.8099999999999996</v>
      </c>
      <c r="I24" t="s">
        <v>103</v>
      </c>
      <c r="J24" s="78">
        <v>0.02</v>
      </c>
      <c r="K24" s="78">
        <v>1.72E-2</v>
      </c>
      <c r="L24" s="77">
        <v>10673330</v>
      </c>
      <c r="M24" s="77">
        <v>101.32</v>
      </c>
      <c r="N24" s="77">
        <v>0</v>
      </c>
      <c r="O24" s="77">
        <v>10814.217956</v>
      </c>
      <c r="P24" s="78">
        <v>5.0000000000000001E-4</v>
      </c>
      <c r="Q24" s="78">
        <v>0.1358</v>
      </c>
      <c r="R24" s="78">
        <v>0.1033</v>
      </c>
    </row>
    <row r="25" spans="2:18">
      <c r="B25" t="s">
        <v>235</v>
      </c>
      <c r="C25" t="s">
        <v>236</v>
      </c>
      <c r="D25" t="s">
        <v>101</v>
      </c>
      <c r="E25" t="s">
        <v>215</v>
      </c>
      <c r="G25" t="s">
        <v>237</v>
      </c>
      <c r="H25" s="77">
        <v>4.09</v>
      </c>
      <c r="I25" t="s">
        <v>103</v>
      </c>
      <c r="J25" s="78">
        <v>6.25E-2</v>
      </c>
      <c r="K25" s="78">
        <v>1.66E-2</v>
      </c>
      <c r="L25" s="77">
        <v>3222460</v>
      </c>
      <c r="M25" s="77">
        <v>122.68</v>
      </c>
      <c r="N25" s="77">
        <v>0</v>
      </c>
      <c r="O25" s="77">
        <v>3953.313928</v>
      </c>
      <c r="P25" s="78">
        <v>2.0000000000000001E-4</v>
      </c>
      <c r="Q25" s="78">
        <v>4.9599999999999998E-2</v>
      </c>
      <c r="R25" s="78">
        <v>3.7699999999999997E-2</v>
      </c>
    </row>
    <row r="26" spans="2:18">
      <c r="B26" t="s">
        <v>238</v>
      </c>
      <c r="C26" t="s">
        <v>239</v>
      </c>
      <c r="D26" t="s">
        <v>101</v>
      </c>
      <c r="E26" t="s">
        <v>215</v>
      </c>
      <c r="G26" t="s">
        <v>240</v>
      </c>
      <c r="H26" s="77">
        <v>2.57</v>
      </c>
      <c r="I26" t="s">
        <v>103</v>
      </c>
      <c r="J26" s="78">
        <v>4.0000000000000001E-3</v>
      </c>
      <c r="K26" s="78">
        <v>1.47E-2</v>
      </c>
      <c r="L26" s="77">
        <v>4810000</v>
      </c>
      <c r="M26" s="77">
        <v>97.46</v>
      </c>
      <c r="N26" s="77">
        <v>0</v>
      </c>
      <c r="O26" s="77">
        <v>4687.826</v>
      </c>
      <c r="P26" s="78">
        <v>4.0000000000000002E-4</v>
      </c>
      <c r="Q26" s="78">
        <v>5.8900000000000001E-2</v>
      </c>
      <c r="R26" s="78">
        <v>4.48E-2</v>
      </c>
    </row>
    <row r="27" spans="2:18">
      <c r="B27" t="s">
        <v>241</v>
      </c>
      <c r="C27" t="s">
        <v>242</v>
      </c>
      <c r="D27" t="s">
        <v>101</v>
      </c>
      <c r="E27" t="s">
        <v>215</v>
      </c>
      <c r="G27" t="s">
        <v>243</v>
      </c>
      <c r="H27" s="77">
        <v>7.72</v>
      </c>
      <c r="I27" t="s">
        <v>103</v>
      </c>
      <c r="J27" s="78">
        <v>0.01</v>
      </c>
      <c r="K27" s="78">
        <v>2.01E-2</v>
      </c>
      <c r="L27" s="77">
        <v>2110000</v>
      </c>
      <c r="M27" s="77">
        <v>92.63</v>
      </c>
      <c r="N27" s="77">
        <v>0</v>
      </c>
      <c r="O27" s="77">
        <v>1954.4929999999999</v>
      </c>
      <c r="P27" s="78">
        <v>1E-4</v>
      </c>
      <c r="Q27" s="78">
        <v>2.4500000000000001E-2</v>
      </c>
      <c r="R27" s="78">
        <v>1.8700000000000001E-2</v>
      </c>
    </row>
    <row r="28" spans="2:18">
      <c r="B28" t="s">
        <v>244</v>
      </c>
      <c r="C28" t="s">
        <v>245</v>
      </c>
      <c r="D28" t="s">
        <v>101</v>
      </c>
      <c r="E28" t="s">
        <v>215</v>
      </c>
      <c r="G28" t="s">
        <v>246</v>
      </c>
      <c r="H28" s="77">
        <v>17.21</v>
      </c>
      <c r="I28" t="s">
        <v>103</v>
      </c>
      <c r="J28" s="78">
        <v>3.7499999999999999E-2</v>
      </c>
      <c r="K28" s="78">
        <v>2.98E-2</v>
      </c>
      <c r="L28" s="77">
        <v>2226500</v>
      </c>
      <c r="M28" s="77">
        <v>113.4</v>
      </c>
      <c r="N28" s="77">
        <v>0</v>
      </c>
      <c r="O28" s="77">
        <v>2524.8510000000001</v>
      </c>
      <c r="P28" s="78">
        <v>1E-4</v>
      </c>
      <c r="Q28" s="78">
        <v>3.1699999999999999E-2</v>
      </c>
      <c r="R28" s="78">
        <v>2.41E-2</v>
      </c>
    </row>
    <row r="29" spans="2:18">
      <c r="B29" s="79" t="s">
        <v>247</v>
      </c>
      <c r="C29" s="16"/>
      <c r="D29" s="16"/>
      <c r="H29" s="81">
        <v>4.12</v>
      </c>
      <c r="K29" s="80">
        <v>6.7999999999999996E-3</v>
      </c>
      <c r="L29" s="81">
        <v>14476863</v>
      </c>
      <c r="N29" s="81">
        <v>0</v>
      </c>
      <c r="O29" s="81">
        <v>14446.4615877</v>
      </c>
      <c r="Q29" s="80">
        <v>0.18140000000000001</v>
      </c>
      <c r="R29" s="80">
        <v>0.13789999999999999</v>
      </c>
    </row>
    <row r="30" spans="2:18">
      <c r="B30" t="s">
        <v>248</v>
      </c>
      <c r="C30" t="s">
        <v>249</v>
      </c>
      <c r="D30" t="s">
        <v>101</v>
      </c>
      <c r="E30" t="s">
        <v>215</v>
      </c>
      <c r="G30" t="s">
        <v>250</v>
      </c>
      <c r="H30" s="77">
        <v>4.12</v>
      </c>
      <c r="I30" t="s">
        <v>103</v>
      </c>
      <c r="J30" s="78">
        <v>3.8E-3</v>
      </c>
      <c r="K30" s="78">
        <v>6.7999999999999996E-3</v>
      </c>
      <c r="L30" s="77">
        <v>14476863</v>
      </c>
      <c r="M30" s="77">
        <v>99.79</v>
      </c>
      <c r="N30" s="77">
        <v>0</v>
      </c>
      <c r="O30" s="77">
        <v>14446.4615877</v>
      </c>
      <c r="P30" s="78">
        <v>6.9999999999999999E-4</v>
      </c>
      <c r="Q30" s="78">
        <v>0.18140000000000001</v>
      </c>
      <c r="R30" s="78">
        <v>0.13789999999999999</v>
      </c>
    </row>
    <row r="31" spans="2:18">
      <c r="B31" s="79" t="s">
        <v>251</v>
      </c>
      <c r="C31" s="16"/>
      <c r="D31" s="16"/>
      <c r="H31" s="81">
        <v>0</v>
      </c>
      <c r="K31" s="80">
        <v>0</v>
      </c>
      <c r="L31" s="81">
        <v>0</v>
      </c>
      <c r="N31" s="81">
        <v>0</v>
      </c>
      <c r="O31" s="81">
        <v>0</v>
      </c>
      <c r="Q31" s="80">
        <v>0</v>
      </c>
      <c r="R31" s="80">
        <v>0</v>
      </c>
    </row>
    <row r="32" spans="2:18">
      <c r="B32" t="s">
        <v>199</v>
      </c>
      <c r="C32" t="s">
        <v>199</v>
      </c>
      <c r="D32" s="16"/>
      <c r="E32" t="s">
        <v>199</v>
      </c>
      <c r="H32" s="77">
        <v>0</v>
      </c>
      <c r="I32" t="s">
        <v>199</v>
      </c>
      <c r="J32" s="78">
        <v>0</v>
      </c>
      <c r="K32" s="78">
        <v>0</v>
      </c>
      <c r="L32" s="77">
        <v>0</v>
      </c>
      <c r="M32" s="77">
        <v>0</v>
      </c>
      <c r="O32" s="77">
        <v>0</v>
      </c>
      <c r="P32" s="78">
        <v>0</v>
      </c>
      <c r="Q32" s="78">
        <v>0</v>
      </c>
      <c r="R32" s="78">
        <v>0</v>
      </c>
    </row>
    <row r="33" spans="2:18">
      <c r="B33" s="79" t="s">
        <v>208</v>
      </c>
      <c r="C33" s="16"/>
      <c r="D33" s="16"/>
      <c r="H33" s="81">
        <v>0</v>
      </c>
      <c r="K33" s="80">
        <v>0</v>
      </c>
      <c r="L33" s="81">
        <v>0</v>
      </c>
      <c r="N33" s="81">
        <v>0</v>
      </c>
      <c r="O33" s="81">
        <v>0</v>
      </c>
      <c r="Q33" s="80">
        <v>0</v>
      </c>
      <c r="R33" s="80">
        <v>0</v>
      </c>
    </row>
    <row r="34" spans="2:18">
      <c r="B34" s="79" t="s">
        <v>252</v>
      </c>
      <c r="C34" s="16"/>
      <c r="D34" s="16"/>
      <c r="H34" s="81">
        <v>0</v>
      </c>
      <c r="K34" s="80">
        <v>0</v>
      </c>
      <c r="L34" s="81">
        <v>0</v>
      </c>
      <c r="N34" s="81">
        <v>0</v>
      </c>
      <c r="O34" s="81">
        <v>0</v>
      </c>
      <c r="Q34" s="80">
        <v>0</v>
      </c>
      <c r="R34" s="80">
        <v>0</v>
      </c>
    </row>
    <row r="35" spans="2:18">
      <c r="B35" t="s">
        <v>199</v>
      </c>
      <c r="C35" t="s">
        <v>199</v>
      </c>
      <c r="D35" s="16"/>
      <c r="E35" t="s">
        <v>199</v>
      </c>
      <c r="H35" s="77">
        <v>0</v>
      </c>
      <c r="I35" t="s">
        <v>199</v>
      </c>
      <c r="J35" s="78">
        <v>0</v>
      </c>
      <c r="K35" s="78">
        <v>0</v>
      </c>
      <c r="L35" s="77">
        <v>0</v>
      </c>
      <c r="M35" s="77">
        <v>0</v>
      </c>
      <c r="O35" s="77">
        <v>0</v>
      </c>
      <c r="P35" s="78">
        <v>0</v>
      </c>
      <c r="Q35" s="78">
        <v>0</v>
      </c>
      <c r="R35" s="78">
        <v>0</v>
      </c>
    </row>
    <row r="36" spans="2:18">
      <c r="B36" s="79" t="s">
        <v>253</v>
      </c>
      <c r="C36" s="16"/>
      <c r="D36" s="16"/>
      <c r="H36" s="81">
        <v>0</v>
      </c>
      <c r="K36" s="80">
        <v>0</v>
      </c>
      <c r="L36" s="81">
        <v>0</v>
      </c>
      <c r="N36" s="81">
        <v>0</v>
      </c>
      <c r="O36" s="81">
        <v>0</v>
      </c>
      <c r="Q36" s="80">
        <v>0</v>
      </c>
      <c r="R36" s="80">
        <v>0</v>
      </c>
    </row>
    <row r="37" spans="2:18">
      <c r="B37" t="s">
        <v>199</v>
      </c>
      <c r="C37" t="s">
        <v>199</v>
      </c>
      <c r="D37" s="16"/>
      <c r="E37" t="s">
        <v>199</v>
      </c>
      <c r="H37" s="77">
        <v>0</v>
      </c>
      <c r="I37" t="s">
        <v>199</v>
      </c>
      <c r="J37" s="78">
        <v>0</v>
      </c>
      <c r="K37" s="78">
        <v>0</v>
      </c>
      <c r="L37" s="77">
        <v>0</v>
      </c>
      <c r="M37" s="77">
        <v>0</v>
      </c>
      <c r="O37" s="77">
        <v>0</v>
      </c>
      <c r="P37" s="78">
        <v>0</v>
      </c>
      <c r="Q37" s="78">
        <v>0</v>
      </c>
      <c r="R37" s="78">
        <v>0</v>
      </c>
    </row>
    <row r="38" spans="2:18">
      <c r="B38" t="s">
        <v>254</v>
      </c>
      <c r="C38" s="16"/>
      <c r="D38" s="16"/>
    </row>
    <row r="39" spans="2:18">
      <c r="B39" t="s">
        <v>255</v>
      </c>
      <c r="C39" s="16"/>
      <c r="D39" s="16"/>
    </row>
    <row r="40" spans="2:18">
      <c r="B40" t="s">
        <v>256</v>
      </c>
      <c r="C40" s="16"/>
      <c r="D40" s="16"/>
    </row>
    <row r="41" spans="2:18">
      <c r="B41" t="s">
        <v>257</v>
      </c>
      <c r="C41" s="16"/>
      <c r="D41" s="16"/>
    </row>
    <row r="42" spans="2:18">
      <c r="C42" s="16"/>
      <c r="D42" s="16"/>
    </row>
    <row r="43" spans="2:18">
      <c r="C43" s="16"/>
      <c r="D43" s="16"/>
    </row>
    <row r="44" spans="2:18">
      <c r="C44" s="16"/>
      <c r="D44" s="16"/>
    </row>
    <row r="45" spans="2:18">
      <c r="C45" s="16"/>
      <c r="D45" s="16"/>
    </row>
    <row r="46" spans="2:18">
      <c r="C46" s="16"/>
      <c r="D46" s="16"/>
    </row>
    <row r="47" spans="2:18">
      <c r="C47" s="16"/>
      <c r="D47" s="16"/>
    </row>
    <row r="48" spans="2:18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mergeCells count="2">
    <mergeCell ref="B6:R6"/>
    <mergeCell ref="B7:R7"/>
  </mergeCells>
  <dataValidations count="1">
    <dataValidation allowBlank="1" showInputMessage="1" showErrorMessage="1" sqref="N9 O1:XFD1048576 N1:N7 N11:N1048576 A1:B1048576 D1:M1048576 C1:C3 C5:C1048576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P692"/>
  <sheetViews>
    <sheetView rightToLeft="1" workbookViewId="0">
      <selection activeCell="D29" sqref="D29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8">
      <c r="B1" s="2" t="s">
        <v>0</v>
      </c>
      <c r="C1" t="s">
        <v>194</v>
      </c>
    </row>
    <row r="2" spans="2:68">
      <c r="B2" s="2" t="s">
        <v>1</v>
      </c>
      <c r="C2" t="s">
        <v>532</v>
      </c>
    </row>
    <row r="3" spans="2:68">
      <c r="B3" s="2" t="s">
        <v>2</v>
      </c>
      <c r="C3" t="s">
        <v>195</v>
      </c>
    </row>
    <row r="4" spans="2:68">
      <c r="B4" s="2" t="s">
        <v>3</v>
      </c>
      <c r="C4">
        <v>1</v>
      </c>
    </row>
    <row r="6" spans="2:68" ht="26.25" customHeight="1">
      <c r="B6" s="93" t="s">
        <v>68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7"/>
      <c r="BP6" s="19"/>
    </row>
    <row r="7" spans="2:68" ht="26.25" customHeight="1">
      <c r="B7" s="93" t="s">
        <v>82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7"/>
      <c r="BK7" s="19"/>
      <c r="BP7" s="19"/>
    </row>
    <row r="8" spans="2:68" s="19" customFormat="1" ht="63">
      <c r="B8" s="37" t="s">
        <v>48</v>
      </c>
      <c r="C8" s="18" t="s">
        <v>49</v>
      </c>
      <c r="D8" s="18" t="s">
        <v>70</v>
      </c>
      <c r="E8" s="18" t="s">
        <v>83</v>
      </c>
      <c r="F8" s="18" t="s">
        <v>50</v>
      </c>
      <c r="G8" s="18" t="s">
        <v>84</v>
      </c>
      <c r="H8" s="18" t="s">
        <v>51</v>
      </c>
      <c r="I8" s="18" t="s">
        <v>52</v>
      </c>
      <c r="J8" s="18" t="s">
        <v>71</v>
      </c>
      <c r="K8" s="18" t="s">
        <v>72</v>
      </c>
      <c r="L8" s="18" t="s">
        <v>53</v>
      </c>
      <c r="M8" s="18" t="s">
        <v>54</v>
      </c>
      <c r="N8" s="18" t="s">
        <v>55</v>
      </c>
      <c r="O8" s="18" t="s">
        <v>188</v>
      </c>
      <c r="P8" s="18" t="s">
        <v>189</v>
      </c>
      <c r="Q8" s="38" t="s">
        <v>193</v>
      </c>
      <c r="R8" s="18" t="s">
        <v>56</v>
      </c>
      <c r="S8" s="18" t="s">
        <v>73</v>
      </c>
      <c r="T8" s="18" t="s">
        <v>57</v>
      </c>
      <c r="U8" s="39" t="s">
        <v>184</v>
      </c>
      <c r="W8" s="16"/>
      <c r="BA8" s="16"/>
      <c r="BK8" s="16"/>
      <c r="BL8" s="16"/>
      <c r="BM8" s="16"/>
      <c r="BP8" s="23"/>
    </row>
    <row r="9" spans="2:68" s="19" customFormat="1" ht="20.25" customHeight="1">
      <c r="B9" s="40"/>
      <c r="C9" s="21"/>
      <c r="D9" s="21"/>
      <c r="E9" s="21"/>
      <c r="F9" s="21"/>
      <c r="G9" s="21"/>
      <c r="H9" s="21"/>
      <c r="I9" s="21"/>
      <c r="J9" s="21" t="s">
        <v>74</v>
      </c>
      <c r="K9" s="21" t="s">
        <v>75</v>
      </c>
      <c r="L9" s="21"/>
      <c r="M9" s="21" t="s">
        <v>7</v>
      </c>
      <c r="N9" s="21" t="s">
        <v>7</v>
      </c>
      <c r="O9" s="21" t="s">
        <v>185</v>
      </c>
      <c r="P9" s="21"/>
      <c r="Q9" s="21" t="s">
        <v>186</v>
      </c>
      <c r="R9" s="21" t="s">
        <v>6</v>
      </c>
      <c r="S9" s="21" t="s">
        <v>7</v>
      </c>
      <c r="T9" s="21" t="s">
        <v>7</v>
      </c>
      <c r="U9" s="41" t="s">
        <v>7</v>
      </c>
      <c r="BK9" s="16"/>
      <c r="BM9" s="16"/>
      <c r="BP9" s="23"/>
    </row>
    <row r="10" spans="2:68" s="23" customFormat="1" ht="18" customHeight="1">
      <c r="B10" s="4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7" t="s">
        <v>85</v>
      </c>
      <c r="S10" s="7" t="s">
        <v>86</v>
      </c>
      <c r="T10" s="25" t="s">
        <v>87</v>
      </c>
      <c r="U10" s="43" t="s">
        <v>187</v>
      </c>
      <c r="V10" s="35"/>
      <c r="BK10" s="16"/>
      <c r="BL10" s="19"/>
      <c r="BM10" s="16"/>
      <c r="BP10" s="16"/>
    </row>
    <row r="11" spans="2:68" s="23" customFormat="1" ht="18" customHeight="1" thickBot="1">
      <c r="B11" s="4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5">
        <v>0</v>
      </c>
      <c r="P11" s="33"/>
      <c r="Q11" s="75">
        <v>0</v>
      </c>
      <c r="R11" s="75">
        <v>0</v>
      </c>
      <c r="S11" s="7"/>
      <c r="T11" s="76">
        <v>0</v>
      </c>
      <c r="U11" s="76">
        <v>0</v>
      </c>
      <c r="V11" s="35"/>
      <c r="BK11" s="16"/>
      <c r="BL11" s="19"/>
      <c r="BM11" s="16"/>
      <c r="BP11" s="16"/>
    </row>
    <row r="12" spans="2:68">
      <c r="B12" s="79" t="s">
        <v>197</v>
      </c>
      <c r="C12" s="16"/>
      <c r="D12" s="16"/>
      <c r="E12" s="16"/>
      <c r="F12" s="16"/>
      <c r="G12" s="16"/>
      <c r="K12" s="81">
        <v>0</v>
      </c>
      <c r="N12" s="80">
        <v>0</v>
      </c>
      <c r="O12" s="81">
        <v>0</v>
      </c>
      <c r="Q12" s="81">
        <v>0</v>
      </c>
      <c r="R12" s="81">
        <v>0</v>
      </c>
      <c r="T12" s="80">
        <v>0</v>
      </c>
      <c r="U12" s="80">
        <v>0</v>
      </c>
    </row>
    <row r="13" spans="2:68">
      <c r="B13" s="79" t="s">
        <v>258</v>
      </c>
      <c r="C13" s="16"/>
      <c r="D13" s="16"/>
      <c r="E13" s="16"/>
      <c r="F13" s="16"/>
      <c r="G13" s="16"/>
      <c r="K13" s="81">
        <v>0</v>
      </c>
      <c r="N13" s="80">
        <v>0</v>
      </c>
      <c r="O13" s="81">
        <v>0</v>
      </c>
      <c r="Q13" s="81">
        <v>0</v>
      </c>
      <c r="R13" s="81">
        <v>0</v>
      </c>
      <c r="T13" s="80">
        <v>0</v>
      </c>
      <c r="U13" s="80">
        <v>0</v>
      </c>
    </row>
    <row r="14" spans="2:68">
      <c r="B14" t="s">
        <v>199</v>
      </c>
      <c r="C14" t="s">
        <v>199</v>
      </c>
      <c r="D14" s="16"/>
      <c r="E14" s="16"/>
      <c r="F14" s="16"/>
      <c r="G14" t="s">
        <v>199</v>
      </c>
      <c r="H14" t="s">
        <v>199</v>
      </c>
      <c r="K14" s="77">
        <v>0</v>
      </c>
      <c r="L14" t="s">
        <v>199</v>
      </c>
      <c r="M14" s="78">
        <v>0</v>
      </c>
      <c r="N14" s="78">
        <v>0</v>
      </c>
      <c r="O14" s="77">
        <v>0</v>
      </c>
      <c r="P14" s="77">
        <v>0</v>
      </c>
      <c r="R14" s="77">
        <v>0</v>
      </c>
      <c r="S14" s="78">
        <v>0</v>
      </c>
      <c r="T14" s="78">
        <v>0</v>
      </c>
      <c r="U14" s="78">
        <v>0</v>
      </c>
    </row>
    <row r="15" spans="2:68">
      <c r="B15" s="79" t="s">
        <v>229</v>
      </c>
      <c r="C15" s="16"/>
      <c r="D15" s="16"/>
      <c r="E15" s="16"/>
      <c r="F15" s="16"/>
      <c r="G15" s="16"/>
      <c r="K15" s="81">
        <v>0</v>
      </c>
      <c r="N15" s="80">
        <v>0</v>
      </c>
      <c r="O15" s="81">
        <v>0</v>
      </c>
      <c r="Q15" s="81">
        <v>0</v>
      </c>
      <c r="R15" s="81">
        <v>0</v>
      </c>
      <c r="T15" s="80">
        <v>0</v>
      </c>
      <c r="U15" s="80">
        <v>0</v>
      </c>
    </row>
    <row r="16" spans="2:68">
      <c r="B16" t="s">
        <v>199</v>
      </c>
      <c r="C16" t="s">
        <v>199</v>
      </c>
      <c r="D16" s="16"/>
      <c r="E16" s="16"/>
      <c r="F16" s="16"/>
      <c r="G16" t="s">
        <v>199</v>
      </c>
      <c r="H16" t="s">
        <v>199</v>
      </c>
      <c r="K16" s="77">
        <v>0</v>
      </c>
      <c r="L16" t="s">
        <v>199</v>
      </c>
      <c r="M16" s="78">
        <v>0</v>
      </c>
      <c r="N16" s="78">
        <v>0</v>
      </c>
      <c r="O16" s="77">
        <v>0</v>
      </c>
      <c r="P16" s="77">
        <v>0</v>
      </c>
      <c r="R16" s="77">
        <v>0</v>
      </c>
      <c r="S16" s="78">
        <v>0</v>
      </c>
      <c r="T16" s="78">
        <v>0</v>
      </c>
      <c r="U16" s="78">
        <v>0</v>
      </c>
    </row>
    <row r="17" spans="2:21">
      <c r="B17" s="79" t="s">
        <v>259</v>
      </c>
      <c r="C17" s="16"/>
      <c r="D17" s="16"/>
      <c r="E17" s="16"/>
      <c r="F17" s="16"/>
      <c r="G17" s="16"/>
      <c r="K17" s="81">
        <v>0</v>
      </c>
      <c r="N17" s="80">
        <v>0</v>
      </c>
      <c r="O17" s="81">
        <v>0</v>
      </c>
      <c r="Q17" s="81">
        <v>0</v>
      </c>
      <c r="R17" s="81">
        <v>0</v>
      </c>
      <c r="T17" s="80">
        <v>0</v>
      </c>
      <c r="U17" s="80">
        <v>0</v>
      </c>
    </row>
    <row r="18" spans="2:21">
      <c r="B18" t="s">
        <v>199</v>
      </c>
      <c r="C18" t="s">
        <v>199</v>
      </c>
      <c r="D18" s="16"/>
      <c r="E18" s="16"/>
      <c r="F18" s="16"/>
      <c r="G18" t="s">
        <v>199</v>
      </c>
      <c r="H18" t="s">
        <v>199</v>
      </c>
      <c r="K18" s="77">
        <v>0</v>
      </c>
      <c r="L18" t="s">
        <v>199</v>
      </c>
      <c r="M18" s="78">
        <v>0</v>
      </c>
      <c r="N18" s="78">
        <v>0</v>
      </c>
      <c r="O18" s="77">
        <v>0</v>
      </c>
      <c r="P18" s="77">
        <v>0</v>
      </c>
      <c r="R18" s="77">
        <v>0</v>
      </c>
      <c r="S18" s="78">
        <v>0</v>
      </c>
      <c r="T18" s="78">
        <v>0</v>
      </c>
      <c r="U18" s="78">
        <v>0</v>
      </c>
    </row>
    <row r="19" spans="2:21">
      <c r="B19" s="79" t="s">
        <v>208</v>
      </c>
      <c r="C19" s="16"/>
      <c r="D19" s="16"/>
      <c r="E19" s="16"/>
      <c r="F19" s="16"/>
      <c r="G19" s="16"/>
      <c r="K19" s="81">
        <v>0</v>
      </c>
      <c r="N19" s="80">
        <v>0</v>
      </c>
      <c r="O19" s="81">
        <v>0</v>
      </c>
      <c r="Q19" s="81">
        <v>0</v>
      </c>
      <c r="R19" s="81">
        <v>0</v>
      </c>
      <c r="T19" s="80">
        <v>0</v>
      </c>
      <c r="U19" s="80">
        <v>0</v>
      </c>
    </row>
    <row r="20" spans="2:21">
      <c r="B20" s="79" t="s">
        <v>260</v>
      </c>
      <c r="C20" s="16"/>
      <c r="D20" s="16"/>
      <c r="E20" s="16"/>
      <c r="F20" s="16"/>
      <c r="G20" s="16"/>
      <c r="K20" s="81">
        <v>0</v>
      </c>
      <c r="N20" s="80">
        <v>0</v>
      </c>
      <c r="O20" s="81">
        <v>0</v>
      </c>
      <c r="Q20" s="81">
        <v>0</v>
      </c>
      <c r="R20" s="81">
        <v>0</v>
      </c>
      <c r="T20" s="80">
        <v>0</v>
      </c>
      <c r="U20" s="80">
        <v>0</v>
      </c>
    </row>
    <row r="21" spans="2:21">
      <c r="B21" t="s">
        <v>199</v>
      </c>
      <c r="C21" t="s">
        <v>199</v>
      </c>
      <c r="D21" s="16"/>
      <c r="E21" s="16"/>
      <c r="F21" s="16"/>
      <c r="G21" t="s">
        <v>199</v>
      </c>
      <c r="H21" t="s">
        <v>199</v>
      </c>
      <c r="K21" s="77">
        <v>0</v>
      </c>
      <c r="L21" t="s">
        <v>199</v>
      </c>
      <c r="M21" s="78">
        <v>0</v>
      </c>
      <c r="N21" s="78">
        <v>0</v>
      </c>
      <c r="O21" s="77">
        <v>0</v>
      </c>
      <c r="P21" s="77">
        <v>0</v>
      </c>
      <c r="R21" s="77">
        <v>0</v>
      </c>
      <c r="S21" s="78">
        <v>0</v>
      </c>
      <c r="T21" s="78">
        <v>0</v>
      </c>
      <c r="U21" s="78">
        <v>0</v>
      </c>
    </row>
    <row r="22" spans="2:21">
      <c r="B22" s="79" t="s">
        <v>261</v>
      </c>
      <c r="C22" s="16"/>
      <c r="D22" s="16"/>
      <c r="E22" s="16"/>
      <c r="F22" s="16"/>
      <c r="G22" s="16"/>
      <c r="K22" s="81">
        <v>0</v>
      </c>
      <c r="N22" s="80">
        <v>0</v>
      </c>
      <c r="O22" s="81">
        <v>0</v>
      </c>
      <c r="Q22" s="81">
        <v>0</v>
      </c>
      <c r="R22" s="81">
        <v>0</v>
      </c>
      <c r="T22" s="80">
        <v>0</v>
      </c>
      <c r="U22" s="80">
        <v>0</v>
      </c>
    </row>
    <row r="23" spans="2:21">
      <c r="B23" t="s">
        <v>199</v>
      </c>
      <c r="C23" t="s">
        <v>199</v>
      </c>
      <c r="D23" s="16"/>
      <c r="E23" s="16"/>
      <c r="F23" s="16"/>
      <c r="G23" t="s">
        <v>199</v>
      </c>
      <c r="H23" t="s">
        <v>199</v>
      </c>
      <c r="K23" s="77">
        <v>0</v>
      </c>
      <c r="L23" t="s">
        <v>199</v>
      </c>
      <c r="M23" s="78">
        <v>0</v>
      </c>
      <c r="N23" s="78">
        <v>0</v>
      </c>
      <c r="O23" s="77">
        <v>0</v>
      </c>
      <c r="P23" s="77">
        <v>0</v>
      </c>
      <c r="R23" s="77">
        <v>0</v>
      </c>
      <c r="S23" s="78">
        <v>0</v>
      </c>
      <c r="T23" s="78">
        <v>0</v>
      </c>
      <c r="U23" s="78">
        <v>0</v>
      </c>
    </row>
    <row r="24" spans="2:21">
      <c r="B24" t="s">
        <v>210</v>
      </c>
      <c r="C24" s="16"/>
      <c r="D24" s="16"/>
      <c r="E24" s="16"/>
      <c r="F24" s="16"/>
      <c r="G24" s="16"/>
    </row>
    <row r="25" spans="2:21">
      <c r="B25" t="s">
        <v>254</v>
      </c>
      <c r="C25" s="16"/>
      <c r="D25" s="16"/>
      <c r="E25" s="16"/>
      <c r="F25" s="16"/>
      <c r="G25" s="16"/>
    </row>
    <row r="26" spans="2:21">
      <c r="B26" t="s">
        <v>255</v>
      </c>
      <c r="C26" s="16"/>
      <c r="D26" s="16"/>
      <c r="E26" s="16"/>
      <c r="F26" s="16"/>
      <c r="G26" s="16"/>
    </row>
    <row r="27" spans="2:21">
      <c r="B27" t="s">
        <v>256</v>
      </c>
      <c r="C27" s="16"/>
      <c r="D27" s="16"/>
      <c r="E27" s="16"/>
      <c r="F27" s="16"/>
      <c r="G27" s="16"/>
    </row>
    <row r="28" spans="2:21">
      <c r="B28" t="s">
        <v>257</v>
      </c>
      <c r="C28" s="16"/>
      <c r="D28" s="16"/>
      <c r="E28" s="16"/>
      <c r="F28" s="16"/>
      <c r="G28" s="16"/>
    </row>
    <row r="29" spans="2:21">
      <c r="C29" s="16"/>
      <c r="D29" s="16"/>
      <c r="E29" s="16"/>
      <c r="F29" s="16"/>
      <c r="G29" s="16"/>
    </row>
    <row r="30" spans="2:21">
      <c r="C30" s="16"/>
      <c r="D30" s="16"/>
      <c r="E30" s="16"/>
      <c r="F30" s="16"/>
      <c r="G30" s="16"/>
    </row>
    <row r="31" spans="2:21">
      <c r="C31" s="16"/>
      <c r="D31" s="16"/>
      <c r="E31" s="16"/>
      <c r="F31" s="16"/>
      <c r="G31" s="16"/>
    </row>
    <row r="32" spans="2:21">
      <c r="C32" s="16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mergeCells count="2">
    <mergeCell ref="B6:U6"/>
    <mergeCell ref="B7:U7"/>
  </mergeCells>
  <dataValidations count="6">
    <dataValidation type="list" allowBlank="1" showInputMessage="1" showErrorMessage="1" sqref="G12:G684">
      <formula1>$BM$6:$BM$11</formula1>
    </dataValidation>
    <dataValidation type="list" allowBlank="1" showInputMessage="1" showErrorMessage="1" sqref="L12:L466">
      <formula1>$BP$6:$BP$11</formula1>
    </dataValidation>
    <dataValidation type="list" allowBlank="1" showInputMessage="1" showErrorMessage="1" sqref="E12:E183">
      <formula1>$BK$6:$BK$11</formula1>
    </dataValidation>
    <dataValidation type="list" allowBlank="1" showInputMessage="1" showErrorMessage="1" sqref="I12:I466">
      <formula1>$BO$6:$BO$9</formula1>
    </dataValidation>
    <dataValidation allowBlank="1" showInputMessage="1" showErrorMessage="1" sqref="A1 Q9 C2:C3"/>
    <dataValidation type="list" allowBlank="1" showInputMessage="1" showErrorMessage="1" sqref="E184:E691">
      <formula1>$AM$6:$AM$8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N807"/>
  <sheetViews>
    <sheetView rightToLeft="1" topLeftCell="A10" workbookViewId="0">
      <selection activeCell="E35" sqref="B35:E35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6">
      <c r="B1" s="2" t="s">
        <v>0</v>
      </c>
      <c r="C1" t="s">
        <v>194</v>
      </c>
    </row>
    <row r="2" spans="2:66">
      <c r="B2" s="2" t="s">
        <v>1</v>
      </c>
      <c r="C2" t="s">
        <v>532</v>
      </c>
    </row>
    <row r="3" spans="2:66">
      <c r="B3" s="2" t="s">
        <v>2</v>
      </c>
      <c r="C3" t="s">
        <v>195</v>
      </c>
    </row>
    <row r="4" spans="2:66">
      <c r="B4" s="2" t="s">
        <v>3</v>
      </c>
      <c r="C4">
        <v>1</v>
      </c>
    </row>
    <row r="6" spans="2:66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100"/>
    </row>
    <row r="7" spans="2:66" ht="26.25" customHeight="1">
      <c r="B7" s="98" t="s">
        <v>89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100"/>
      <c r="BN7" s="19"/>
    </row>
    <row r="8" spans="2:66" s="19" customFormat="1" ht="63">
      <c r="B8" s="4" t="s">
        <v>48</v>
      </c>
      <c r="C8" s="28" t="s">
        <v>49</v>
      </c>
      <c r="D8" s="28" t="s">
        <v>70</v>
      </c>
      <c r="E8" s="28" t="s">
        <v>83</v>
      </c>
      <c r="F8" s="28" t="s">
        <v>50</v>
      </c>
      <c r="G8" s="28" t="s">
        <v>84</v>
      </c>
      <c r="H8" s="28" t="s">
        <v>51</v>
      </c>
      <c r="I8" s="28" t="s">
        <v>52</v>
      </c>
      <c r="J8" s="28" t="s">
        <v>71</v>
      </c>
      <c r="K8" s="28" t="s">
        <v>72</v>
      </c>
      <c r="L8" s="28" t="s">
        <v>53</v>
      </c>
      <c r="M8" s="28" t="s">
        <v>54</v>
      </c>
      <c r="N8" s="28" t="s">
        <v>55</v>
      </c>
      <c r="O8" s="18" t="s">
        <v>188</v>
      </c>
      <c r="P8" s="28" t="s">
        <v>189</v>
      </c>
      <c r="Q8" s="38" t="s">
        <v>193</v>
      </c>
      <c r="R8" s="28" t="s">
        <v>56</v>
      </c>
      <c r="S8" s="18" t="s">
        <v>73</v>
      </c>
      <c r="T8" s="28" t="s">
        <v>57</v>
      </c>
      <c r="U8" s="28" t="s">
        <v>184</v>
      </c>
      <c r="W8" s="16"/>
      <c r="BJ8" s="16"/>
      <c r="BK8" s="16"/>
    </row>
    <row r="9" spans="2:66" s="19" customFormat="1" ht="20.25">
      <c r="B9" s="20"/>
      <c r="C9" s="21"/>
      <c r="D9" s="21"/>
      <c r="E9" s="21"/>
      <c r="F9" s="21"/>
      <c r="G9" s="21"/>
      <c r="H9" s="31"/>
      <c r="I9" s="31"/>
      <c r="J9" s="31" t="s">
        <v>74</v>
      </c>
      <c r="K9" s="31" t="s">
        <v>75</v>
      </c>
      <c r="L9" s="31"/>
      <c r="M9" s="31" t="s">
        <v>7</v>
      </c>
      <c r="N9" s="31" t="s">
        <v>7</v>
      </c>
      <c r="O9" s="31" t="s">
        <v>185</v>
      </c>
      <c r="P9" s="31"/>
      <c r="Q9" s="21" t="s">
        <v>186</v>
      </c>
      <c r="R9" s="31" t="s">
        <v>6</v>
      </c>
      <c r="S9" s="21" t="s">
        <v>7</v>
      </c>
      <c r="T9" s="45" t="s">
        <v>7</v>
      </c>
      <c r="U9" s="45" t="s">
        <v>7</v>
      </c>
      <c r="BI9" s="16"/>
      <c r="BJ9" s="16"/>
      <c r="BK9" s="16"/>
      <c r="BN9" s="23"/>
    </row>
    <row r="10" spans="2:66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3" t="s">
        <v>79</v>
      </c>
      <c r="Q10" s="7" t="s">
        <v>80</v>
      </c>
      <c r="R10" s="7" t="s">
        <v>85</v>
      </c>
      <c r="S10" s="7" t="s">
        <v>86</v>
      </c>
      <c r="T10" s="7" t="s">
        <v>87</v>
      </c>
      <c r="U10" s="34" t="s">
        <v>187</v>
      </c>
      <c r="V10" s="35"/>
      <c r="BI10" s="16"/>
      <c r="BJ10" s="19"/>
      <c r="BK10" s="16"/>
    </row>
    <row r="11" spans="2:66" s="23" customFormat="1" ht="18" customHeight="1">
      <c r="B11" s="24" t="s">
        <v>90</v>
      </c>
      <c r="C11" s="7"/>
      <c r="D11" s="7"/>
      <c r="E11" s="7"/>
      <c r="F11" s="7"/>
      <c r="G11" s="7"/>
      <c r="H11" s="7"/>
      <c r="I11" s="7"/>
      <c r="J11" s="7"/>
      <c r="K11" s="75">
        <v>3.52</v>
      </c>
      <c r="L11" s="7"/>
      <c r="M11" s="7"/>
      <c r="N11" s="76">
        <v>5.0000000000000001E-3</v>
      </c>
      <c r="O11" s="75">
        <v>3838103.42</v>
      </c>
      <c r="P11" s="33"/>
      <c r="Q11" s="75">
        <v>0</v>
      </c>
      <c r="R11" s="75">
        <v>4187.2898895039998</v>
      </c>
      <c r="S11" s="7"/>
      <c r="T11" s="76">
        <v>1</v>
      </c>
      <c r="U11" s="76">
        <v>0.04</v>
      </c>
      <c r="V11" s="35"/>
      <c r="BI11" s="16"/>
      <c r="BJ11" s="19"/>
      <c r="BK11" s="16"/>
      <c r="BN11" s="16"/>
    </row>
    <row r="12" spans="2:66">
      <c r="B12" s="79" t="s">
        <v>197</v>
      </c>
      <c r="C12" s="16"/>
      <c r="D12" s="16"/>
      <c r="E12" s="16"/>
      <c r="F12" s="16"/>
      <c r="K12" s="81">
        <v>3.52</v>
      </c>
      <c r="N12" s="80">
        <v>5.0000000000000001E-3</v>
      </c>
      <c r="O12" s="81">
        <v>3838103.42</v>
      </c>
      <c r="Q12" s="81">
        <v>0</v>
      </c>
      <c r="R12" s="81">
        <v>4187.2898895039998</v>
      </c>
      <c r="T12" s="80">
        <v>1</v>
      </c>
      <c r="U12" s="80">
        <v>0.04</v>
      </c>
    </row>
    <row r="13" spans="2:66">
      <c r="B13" s="79" t="s">
        <v>258</v>
      </c>
      <c r="C13" s="16"/>
      <c r="D13" s="16"/>
      <c r="E13" s="16"/>
      <c r="F13" s="16"/>
      <c r="K13" s="81">
        <v>3.43</v>
      </c>
      <c r="N13" s="80">
        <v>-8.8999999999999999E-3</v>
      </c>
      <c r="O13" s="81">
        <v>2286755.62</v>
      </c>
      <c r="Q13" s="81">
        <v>0</v>
      </c>
      <c r="R13" s="81">
        <v>2640.1265512999998</v>
      </c>
      <c r="T13" s="80">
        <v>0.63049999999999995</v>
      </c>
      <c r="U13" s="80">
        <v>2.52E-2</v>
      </c>
    </row>
    <row r="14" spans="2:66">
      <c r="B14" t="s">
        <v>262</v>
      </c>
      <c r="C14" t="s">
        <v>263</v>
      </c>
      <c r="D14" t="s">
        <v>101</v>
      </c>
      <c r="E14" t="s">
        <v>124</v>
      </c>
      <c r="F14" t="s">
        <v>264</v>
      </c>
      <c r="G14" t="s">
        <v>265</v>
      </c>
      <c r="H14" t="s">
        <v>266</v>
      </c>
      <c r="I14" t="s">
        <v>267</v>
      </c>
      <c r="J14" t="s">
        <v>268</v>
      </c>
      <c r="K14" s="77">
        <v>8.02</v>
      </c>
      <c r="L14" t="s">
        <v>103</v>
      </c>
      <c r="M14" s="78">
        <v>3.8E-3</v>
      </c>
      <c r="N14" s="78">
        <v>3.3E-3</v>
      </c>
      <c r="O14" s="77">
        <v>147000</v>
      </c>
      <c r="P14" s="77">
        <v>107.2</v>
      </c>
      <c r="Q14" s="77">
        <v>0</v>
      </c>
      <c r="R14" s="77">
        <v>157.584</v>
      </c>
      <c r="S14" s="78">
        <v>2.0000000000000001E-4</v>
      </c>
      <c r="T14" s="78">
        <v>3.7600000000000001E-2</v>
      </c>
      <c r="U14" s="78">
        <v>1.5E-3</v>
      </c>
    </row>
    <row r="15" spans="2:66">
      <c r="B15" t="s">
        <v>269</v>
      </c>
      <c r="C15" t="s">
        <v>270</v>
      </c>
      <c r="D15" t="s">
        <v>101</v>
      </c>
      <c r="E15" t="s">
        <v>124</v>
      </c>
      <c r="F15" t="s">
        <v>271</v>
      </c>
      <c r="G15" t="s">
        <v>518</v>
      </c>
      <c r="H15" t="s">
        <v>272</v>
      </c>
      <c r="I15" t="s">
        <v>151</v>
      </c>
      <c r="J15" t="s">
        <v>273</v>
      </c>
      <c r="K15" s="77">
        <v>7.32</v>
      </c>
      <c r="L15" t="s">
        <v>103</v>
      </c>
      <c r="M15" s="78">
        <v>1.6500000000000001E-2</v>
      </c>
      <c r="N15" s="78">
        <v>2.5999999999999999E-3</v>
      </c>
      <c r="O15" s="77">
        <v>166000</v>
      </c>
      <c r="P15" s="77">
        <v>116.1</v>
      </c>
      <c r="Q15" s="77">
        <v>0</v>
      </c>
      <c r="R15" s="77">
        <v>192.726</v>
      </c>
      <c r="S15" s="78">
        <v>1E-4</v>
      </c>
      <c r="T15" s="78">
        <v>4.5999999999999999E-2</v>
      </c>
      <c r="U15" s="78">
        <v>1.8E-3</v>
      </c>
    </row>
    <row r="16" spans="2:66">
      <c r="B16" t="s">
        <v>274</v>
      </c>
      <c r="C16" t="s">
        <v>275</v>
      </c>
      <c r="D16" t="s">
        <v>101</v>
      </c>
      <c r="E16" t="s">
        <v>124</v>
      </c>
      <c r="F16" t="s">
        <v>276</v>
      </c>
      <c r="G16" t="s">
        <v>277</v>
      </c>
      <c r="H16" t="s">
        <v>278</v>
      </c>
      <c r="I16" t="s">
        <v>267</v>
      </c>
      <c r="J16" t="s">
        <v>279</v>
      </c>
      <c r="K16" s="77">
        <v>3.22</v>
      </c>
      <c r="L16" t="s">
        <v>103</v>
      </c>
      <c r="M16" s="78">
        <v>4.4999999999999998E-2</v>
      </c>
      <c r="N16" s="78">
        <v>-1.0200000000000001E-2</v>
      </c>
      <c r="O16" s="77">
        <v>110000</v>
      </c>
      <c r="P16" s="77">
        <v>125.7</v>
      </c>
      <c r="Q16" s="77">
        <v>0</v>
      </c>
      <c r="R16" s="77">
        <v>138.27000000000001</v>
      </c>
      <c r="S16" s="78">
        <v>0</v>
      </c>
      <c r="T16" s="78">
        <v>3.3000000000000002E-2</v>
      </c>
      <c r="U16" s="78">
        <v>1.2999999999999999E-3</v>
      </c>
    </row>
    <row r="17" spans="2:21">
      <c r="B17" t="s">
        <v>280</v>
      </c>
      <c r="C17" t="s">
        <v>281</v>
      </c>
      <c r="D17" t="s">
        <v>101</v>
      </c>
      <c r="E17" t="s">
        <v>124</v>
      </c>
      <c r="F17" t="s">
        <v>282</v>
      </c>
      <c r="G17" t="s">
        <v>518</v>
      </c>
      <c r="H17" t="s">
        <v>272</v>
      </c>
      <c r="I17" t="s">
        <v>151</v>
      </c>
      <c r="J17" t="s">
        <v>273</v>
      </c>
      <c r="K17" s="77">
        <v>4.21</v>
      </c>
      <c r="L17" t="s">
        <v>103</v>
      </c>
      <c r="M17" s="78">
        <v>1.77E-2</v>
      </c>
      <c r="N17" s="78">
        <v>-2.8E-3</v>
      </c>
      <c r="O17" s="77">
        <v>166000</v>
      </c>
      <c r="P17" s="77">
        <v>113.34</v>
      </c>
      <c r="Q17" s="77">
        <v>0</v>
      </c>
      <c r="R17" s="77">
        <v>188.14439999999999</v>
      </c>
      <c r="S17" s="78">
        <v>1E-4</v>
      </c>
      <c r="T17" s="78">
        <v>4.4900000000000002E-2</v>
      </c>
      <c r="U17" s="78">
        <v>1.8E-3</v>
      </c>
    </row>
    <row r="18" spans="2:21">
      <c r="B18" t="s">
        <v>283</v>
      </c>
      <c r="C18" t="s">
        <v>284</v>
      </c>
      <c r="D18" t="s">
        <v>101</v>
      </c>
      <c r="E18" t="s">
        <v>124</v>
      </c>
      <c r="F18" t="s">
        <v>285</v>
      </c>
      <c r="G18" t="s">
        <v>265</v>
      </c>
      <c r="H18" t="s">
        <v>278</v>
      </c>
      <c r="I18" t="s">
        <v>267</v>
      </c>
      <c r="J18" t="s">
        <v>286</v>
      </c>
      <c r="K18" s="77">
        <v>0.67</v>
      </c>
      <c r="L18" t="s">
        <v>103</v>
      </c>
      <c r="M18" s="78">
        <v>0.04</v>
      </c>
      <c r="N18" s="78">
        <v>-3.1199999999999999E-2</v>
      </c>
      <c r="O18" s="77">
        <v>110000</v>
      </c>
      <c r="P18" s="77">
        <v>116.55</v>
      </c>
      <c r="Q18" s="77">
        <v>0</v>
      </c>
      <c r="R18" s="77">
        <v>128.20500000000001</v>
      </c>
      <c r="S18" s="78">
        <v>2.0000000000000001E-4</v>
      </c>
      <c r="T18" s="78">
        <v>3.0599999999999999E-2</v>
      </c>
      <c r="U18" s="78">
        <v>1.1999999999999999E-3</v>
      </c>
    </row>
    <row r="19" spans="2:21">
      <c r="B19" t="s">
        <v>287</v>
      </c>
      <c r="C19" t="s">
        <v>288</v>
      </c>
      <c r="D19" t="s">
        <v>101</v>
      </c>
      <c r="E19" t="s">
        <v>124</v>
      </c>
      <c r="F19" t="s">
        <v>289</v>
      </c>
      <c r="G19" t="s">
        <v>518</v>
      </c>
      <c r="H19" t="s">
        <v>290</v>
      </c>
      <c r="I19" t="s">
        <v>267</v>
      </c>
      <c r="J19" t="s">
        <v>291</v>
      </c>
      <c r="K19" s="77">
        <v>3.4</v>
      </c>
      <c r="L19" t="s">
        <v>103</v>
      </c>
      <c r="M19" s="78">
        <v>2E-3</v>
      </c>
      <c r="N19" s="78">
        <v>-6.0000000000000001E-3</v>
      </c>
      <c r="O19" s="77">
        <v>176640</v>
      </c>
      <c r="P19" s="77">
        <v>105.48</v>
      </c>
      <c r="Q19" s="77">
        <v>0</v>
      </c>
      <c r="R19" s="77">
        <v>186.319872</v>
      </c>
      <c r="S19" s="78">
        <v>5.0000000000000001E-4</v>
      </c>
      <c r="T19" s="78">
        <v>4.4499999999999998E-2</v>
      </c>
      <c r="U19" s="78">
        <v>1.8E-3</v>
      </c>
    </row>
    <row r="20" spans="2:21">
      <c r="B20" t="s">
        <v>292</v>
      </c>
      <c r="C20" t="s">
        <v>293</v>
      </c>
      <c r="D20" t="s">
        <v>101</v>
      </c>
      <c r="E20" t="s">
        <v>124</v>
      </c>
      <c r="F20" t="s">
        <v>294</v>
      </c>
      <c r="G20" t="s">
        <v>518</v>
      </c>
      <c r="H20" t="s">
        <v>290</v>
      </c>
      <c r="I20" t="s">
        <v>267</v>
      </c>
      <c r="J20" t="s">
        <v>295</v>
      </c>
      <c r="K20" s="77">
        <v>2.44</v>
      </c>
      <c r="L20" t="s">
        <v>103</v>
      </c>
      <c r="M20" s="78">
        <v>4.7500000000000001E-2</v>
      </c>
      <c r="N20" s="78">
        <v>-1.2200000000000001E-2</v>
      </c>
      <c r="O20" s="77">
        <v>106666.68</v>
      </c>
      <c r="P20" s="77">
        <v>144.9</v>
      </c>
      <c r="Q20" s="77">
        <v>0</v>
      </c>
      <c r="R20" s="77">
        <v>154.56001932000001</v>
      </c>
      <c r="S20" s="78">
        <v>1E-4</v>
      </c>
      <c r="T20" s="78">
        <v>3.6900000000000002E-2</v>
      </c>
      <c r="U20" s="78">
        <v>1.5E-3</v>
      </c>
    </row>
    <row r="21" spans="2:21">
      <c r="B21" t="s">
        <v>296</v>
      </c>
      <c r="C21" t="s">
        <v>297</v>
      </c>
      <c r="D21" t="s">
        <v>101</v>
      </c>
      <c r="E21" t="s">
        <v>124</v>
      </c>
      <c r="F21" t="s">
        <v>294</v>
      </c>
      <c r="G21" t="s">
        <v>518</v>
      </c>
      <c r="H21" t="s">
        <v>290</v>
      </c>
      <c r="I21" t="s">
        <v>267</v>
      </c>
      <c r="J21" t="s">
        <v>298</v>
      </c>
      <c r="K21" s="77">
        <v>4.84</v>
      </c>
      <c r="L21" t="s">
        <v>103</v>
      </c>
      <c r="M21" s="78">
        <v>5.0000000000000001E-3</v>
      </c>
      <c r="N21" s="78">
        <v>1E-4</v>
      </c>
      <c r="O21" s="77">
        <v>120000</v>
      </c>
      <c r="P21" s="77">
        <v>105.98</v>
      </c>
      <c r="Q21" s="77">
        <v>0</v>
      </c>
      <c r="R21" s="77">
        <v>127.176</v>
      </c>
      <c r="S21" s="78">
        <v>1E-4</v>
      </c>
      <c r="T21" s="78">
        <v>3.04E-2</v>
      </c>
      <c r="U21" s="78">
        <v>1.1999999999999999E-3</v>
      </c>
    </row>
    <row r="22" spans="2:21">
      <c r="B22" t="s">
        <v>299</v>
      </c>
      <c r="C22" t="s">
        <v>300</v>
      </c>
      <c r="D22" t="s">
        <v>101</v>
      </c>
      <c r="E22" t="s">
        <v>124</v>
      </c>
      <c r="F22" t="s">
        <v>301</v>
      </c>
      <c r="G22" t="s">
        <v>518</v>
      </c>
      <c r="H22" t="s">
        <v>290</v>
      </c>
      <c r="I22" t="s">
        <v>267</v>
      </c>
      <c r="J22" t="s">
        <v>302</v>
      </c>
      <c r="K22" s="77">
        <v>3.17</v>
      </c>
      <c r="L22" t="s">
        <v>103</v>
      </c>
      <c r="M22" s="78">
        <v>3.6999999999999998E-2</v>
      </c>
      <c r="N22" s="78">
        <v>-6.0000000000000001E-3</v>
      </c>
      <c r="O22" s="77">
        <v>182368.45</v>
      </c>
      <c r="P22" s="77">
        <v>119.38</v>
      </c>
      <c r="Q22" s="77">
        <v>0</v>
      </c>
      <c r="R22" s="77">
        <v>217.71145561</v>
      </c>
      <c r="S22" s="78">
        <v>2.9999999999999997E-4</v>
      </c>
      <c r="T22" s="78">
        <v>5.1999999999999998E-2</v>
      </c>
      <c r="U22" s="78">
        <v>2.0999999999999999E-3</v>
      </c>
    </row>
    <row r="23" spans="2:21">
      <c r="B23" t="s">
        <v>303</v>
      </c>
      <c r="C23" t="s">
        <v>304</v>
      </c>
      <c r="D23" t="s">
        <v>101</v>
      </c>
      <c r="E23" t="s">
        <v>124</v>
      </c>
      <c r="F23" t="s">
        <v>289</v>
      </c>
      <c r="G23" t="s">
        <v>518</v>
      </c>
      <c r="H23" t="s">
        <v>305</v>
      </c>
      <c r="I23" t="s">
        <v>267</v>
      </c>
      <c r="J23" t="s">
        <v>306</v>
      </c>
      <c r="K23" s="77">
        <v>2</v>
      </c>
      <c r="L23" t="s">
        <v>103</v>
      </c>
      <c r="M23" s="78">
        <v>2.5000000000000001E-2</v>
      </c>
      <c r="N23" s="78">
        <v>-1.3100000000000001E-2</v>
      </c>
      <c r="O23" s="77">
        <v>106196.66</v>
      </c>
      <c r="P23" s="77">
        <v>113.03</v>
      </c>
      <c r="Q23" s="77">
        <v>0</v>
      </c>
      <c r="R23" s="77">
        <v>120.03408479799999</v>
      </c>
      <c r="S23" s="78">
        <v>2.9999999999999997E-4</v>
      </c>
      <c r="T23" s="78">
        <v>2.87E-2</v>
      </c>
      <c r="U23" s="78">
        <v>1.1000000000000001E-3</v>
      </c>
    </row>
    <row r="24" spans="2:21">
      <c r="B24" t="s">
        <v>307</v>
      </c>
      <c r="C24" t="s">
        <v>308</v>
      </c>
      <c r="D24" t="s">
        <v>101</v>
      </c>
      <c r="E24" t="s">
        <v>124</v>
      </c>
      <c r="F24" t="s">
        <v>309</v>
      </c>
      <c r="G24" t="s">
        <v>519</v>
      </c>
      <c r="H24" t="s">
        <v>305</v>
      </c>
      <c r="I24" t="s">
        <v>267</v>
      </c>
      <c r="J24" t="s">
        <v>310</v>
      </c>
      <c r="K24" s="77">
        <v>4.83</v>
      </c>
      <c r="L24" t="s">
        <v>103</v>
      </c>
      <c r="M24" s="78">
        <v>1.0800000000000001E-2</v>
      </c>
      <c r="N24" s="78">
        <v>1.6000000000000001E-3</v>
      </c>
      <c r="O24" s="77">
        <v>122000</v>
      </c>
      <c r="P24" s="77">
        <v>108.37</v>
      </c>
      <c r="Q24" s="77">
        <v>0</v>
      </c>
      <c r="R24" s="77">
        <v>132.2114</v>
      </c>
      <c r="S24" s="78">
        <v>4.0000000000000002E-4</v>
      </c>
      <c r="T24" s="78">
        <v>3.1600000000000003E-2</v>
      </c>
      <c r="U24" s="78">
        <v>1.2999999999999999E-3</v>
      </c>
    </row>
    <row r="25" spans="2:21">
      <c r="B25" t="s">
        <v>311</v>
      </c>
      <c r="C25" t="s">
        <v>312</v>
      </c>
      <c r="D25" t="s">
        <v>101</v>
      </c>
      <c r="E25" t="s">
        <v>124</v>
      </c>
      <c r="F25" t="s">
        <v>313</v>
      </c>
      <c r="G25" t="s">
        <v>314</v>
      </c>
      <c r="H25" t="s">
        <v>305</v>
      </c>
      <c r="I25" t="s">
        <v>267</v>
      </c>
      <c r="J25" t="s">
        <v>315</v>
      </c>
      <c r="K25" s="77">
        <v>1.1399999999999999</v>
      </c>
      <c r="L25" t="s">
        <v>103</v>
      </c>
      <c r="M25" s="78">
        <v>3.85E-2</v>
      </c>
      <c r="N25" s="78">
        <v>-2.8199999999999999E-2</v>
      </c>
      <c r="O25" s="77">
        <v>314178</v>
      </c>
      <c r="P25" s="77">
        <v>116.91</v>
      </c>
      <c r="Q25" s="77">
        <v>0</v>
      </c>
      <c r="R25" s="77">
        <v>367.30549980000001</v>
      </c>
      <c r="S25" s="78">
        <v>1.2999999999999999E-3</v>
      </c>
      <c r="T25" s="78">
        <v>8.77E-2</v>
      </c>
      <c r="U25" s="78">
        <v>3.5000000000000001E-3</v>
      </c>
    </row>
    <row r="26" spans="2:21">
      <c r="B26" t="s">
        <v>316</v>
      </c>
      <c r="C26" t="s">
        <v>317</v>
      </c>
      <c r="D26" t="s">
        <v>101</v>
      </c>
      <c r="E26" t="s">
        <v>124</v>
      </c>
      <c r="F26" t="s">
        <v>309</v>
      </c>
      <c r="G26" t="s">
        <v>519</v>
      </c>
      <c r="H26" t="s">
        <v>318</v>
      </c>
      <c r="I26" t="s">
        <v>267</v>
      </c>
      <c r="J26" t="s">
        <v>319</v>
      </c>
      <c r="K26" s="77">
        <v>1.48</v>
      </c>
      <c r="L26" t="s">
        <v>103</v>
      </c>
      <c r="M26" s="78">
        <v>5.3499999999999999E-2</v>
      </c>
      <c r="N26" s="78">
        <v>-5.4000000000000003E-3</v>
      </c>
      <c r="O26" s="77">
        <v>146145.82999999999</v>
      </c>
      <c r="P26" s="77">
        <v>116.84</v>
      </c>
      <c r="Q26" s="77">
        <v>0</v>
      </c>
      <c r="R26" s="77">
        <v>170.756787772</v>
      </c>
      <c r="S26" s="78">
        <v>1E-4</v>
      </c>
      <c r="T26" s="78">
        <v>4.0800000000000003E-2</v>
      </c>
      <c r="U26" s="78">
        <v>1.6000000000000001E-3</v>
      </c>
    </row>
    <row r="27" spans="2:21">
      <c r="B27" t="s">
        <v>320</v>
      </c>
      <c r="C27" t="s">
        <v>321</v>
      </c>
      <c r="D27" t="s">
        <v>101</v>
      </c>
      <c r="E27" t="s">
        <v>124</v>
      </c>
      <c r="F27" t="s">
        <v>322</v>
      </c>
      <c r="G27" t="s">
        <v>518</v>
      </c>
      <c r="H27" t="s">
        <v>318</v>
      </c>
      <c r="I27" t="s">
        <v>267</v>
      </c>
      <c r="J27" t="s">
        <v>323</v>
      </c>
      <c r="K27" s="77">
        <v>3.18</v>
      </c>
      <c r="L27" t="s">
        <v>103</v>
      </c>
      <c r="M27" s="78">
        <v>2.3E-2</v>
      </c>
      <c r="N27" s="78">
        <v>-4.1000000000000003E-3</v>
      </c>
      <c r="O27" s="77">
        <v>115560</v>
      </c>
      <c r="P27" s="77">
        <v>114.72</v>
      </c>
      <c r="Q27" s="77">
        <v>0</v>
      </c>
      <c r="R27" s="77">
        <v>132.57043200000001</v>
      </c>
      <c r="S27" s="78">
        <v>1E-3</v>
      </c>
      <c r="T27" s="78">
        <v>3.1699999999999999E-2</v>
      </c>
      <c r="U27" s="78">
        <v>1.2999999999999999E-3</v>
      </c>
    </row>
    <row r="28" spans="2:21">
      <c r="B28" t="s">
        <v>324</v>
      </c>
      <c r="C28" t="s">
        <v>325</v>
      </c>
      <c r="D28" t="s">
        <v>101</v>
      </c>
      <c r="E28" t="s">
        <v>124</v>
      </c>
      <c r="F28" t="s">
        <v>326</v>
      </c>
      <c r="G28" t="s">
        <v>518</v>
      </c>
      <c r="H28" t="s">
        <v>318</v>
      </c>
      <c r="I28" t="s">
        <v>267</v>
      </c>
      <c r="J28" t="s">
        <v>327</v>
      </c>
      <c r="K28" s="77">
        <v>3.35</v>
      </c>
      <c r="L28" t="s">
        <v>103</v>
      </c>
      <c r="M28" s="78">
        <v>2.0500000000000001E-2</v>
      </c>
      <c r="N28" s="78">
        <v>-5.1000000000000004E-3</v>
      </c>
      <c r="O28" s="77">
        <v>198000</v>
      </c>
      <c r="P28" s="77">
        <v>114.42</v>
      </c>
      <c r="Q28" s="77">
        <v>0</v>
      </c>
      <c r="R28" s="77">
        <v>226.55160000000001</v>
      </c>
      <c r="S28" s="78">
        <v>4.0000000000000002E-4</v>
      </c>
      <c r="T28" s="78">
        <v>5.4100000000000002E-2</v>
      </c>
      <c r="U28" s="78">
        <v>2.2000000000000001E-3</v>
      </c>
    </row>
    <row r="29" spans="2:21">
      <c r="B29" s="79" t="s">
        <v>229</v>
      </c>
      <c r="C29" s="16"/>
      <c r="D29" s="16"/>
      <c r="E29" s="16"/>
      <c r="F29" s="16"/>
      <c r="K29" s="81">
        <v>3.68</v>
      </c>
      <c r="N29" s="80">
        <v>2.86E-2</v>
      </c>
      <c r="O29" s="81">
        <v>1551347.8</v>
      </c>
      <c r="Q29" s="81">
        <v>0</v>
      </c>
      <c r="R29" s="81">
        <v>1547.163338204</v>
      </c>
      <c r="T29" s="80">
        <v>0.3695</v>
      </c>
      <c r="U29" s="80">
        <v>1.4800000000000001E-2</v>
      </c>
    </row>
    <row r="30" spans="2:21">
      <c r="B30" t="s">
        <v>328</v>
      </c>
      <c r="C30" t="s">
        <v>329</v>
      </c>
      <c r="D30" t="s">
        <v>101</v>
      </c>
      <c r="E30" t="s">
        <v>124</v>
      </c>
      <c r="F30" t="s">
        <v>330</v>
      </c>
      <c r="G30" t="s">
        <v>265</v>
      </c>
      <c r="H30" t="s">
        <v>266</v>
      </c>
      <c r="I30" t="s">
        <v>267</v>
      </c>
      <c r="J30" t="s">
        <v>331</v>
      </c>
      <c r="K30" s="77">
        <v>4.3600000000000003</v>
      </c>
      <c r="L30" t="s">
        <v>103</v>
      </c>
      <c r="M30" s="78">
        <v>2.6800000000000001E-2</v>
      </c>
      <c r="N30" s="78">
        <v>2.47E-2</v>
      </c>
      <c r="O30" s="77">
        <v>237295.74</v>
      </c>
      <c r="P30" s="77">
        <v>101.73</v>
      </c>
      <c r="Q30" s="77">
        <v>0</v>
      </c>
      <c r="R30" s="77">
        <v>241.400956302</v>
      </c>
      <c r="S30" s="78">
        <v>1E-4</v>
      </c>
      <c r="T30" s="78">
        <v>5.7700000000000001E-2</v>
      </c>
      <c r="U30" s="78">
        <v>2.3E-3</v>
      </c>
    </row>
    <row r="31" spans="2:21">
      <c r="B31" t="s">
        <v>332</v>
      </c>
      <c r="C31" t="s">
        <v>333</v>
      </c>
      <c r="D31" t="s">
        <v>101</v>
      </c>
      <c r="E31" t="s">
        <v>124</v>
      </c>
      <c r="F31" t="s">
        <v>264</v>
      </c>
      <c r="G31" t="s">
        <v>265</v>
      </c>
      <c r="H31" t="s">
        <v>334</v>
      </c>
      <c r="I31" t="s">
        <v>151</v>
      </c>
      <c r="J31" t="s">
        <v>335</v>
      </c>
      <c r="K31" s="77">
        <v>2.4</v>
      </c>
      <c r="L31" t="s">
        <v>103</v>
      </c>
      <c r="M31" s="78">
        <v>1.09E-2</v>
      </c>
      <c r="N31" s="78">
        <v>1.9099999999999999E-2</v>
      </c>
      <c r="O31" s="77">
        <v>160000</v>
      </c>
      <c r="P31" s="77">
        <v>98.68</v>
      </c>
      <c r="Q31" s="77">
        <v>0</v>
      </c>
      <c r="R31" s="77">
        <v>157.88800000000001</v>
      </c>
      <c r="S31" s="78">
        <v>2.0000000000000001E-4</v>
      </c>
      <c r="T31" s="78">
        <v>3.7699999999999997E-2</v>
      </c>
      <c r="U31" s="78">
        <v>1.5E-3</v>
      </c>
    </row>
    <row r="32" spans="2:21">
      <c r="B32" t="s">
        <v>336</v>
      </c>
      <c r="C32" t="s">
        <v>337</v>
      </c>
      <c r="D32" t="s">
        <v>101</v>
      </c>
      <c r="E32" t="s">
        <v>124</v>
      </c>
      <c r="F32" t="s">
        <v>294</v>
      </c>
      <c r="G32" t="s">
        <v>518</v>
      </c>
      <c r="H32" t="s">
        <v>290</v>
      </c>
      <c r="I32" t="s">
        <v>267</v>
      </c>
      <c r="J32" t="s">
        <v>338</v>
      </c>
      <c r="K32" s="77">
        <v>6.73</v>
      </c>
      <c r="L32" t="s">
        <v>103</v>
      </c>
      <c r="M32" s="78">
        <v>2.5499999999999998E-2</v>
      </c>
      <c r="N32" s="78">
        <v>3.3799999999999997E-2</v>
      </c>
      <c r="O32" s="77">
        <v>182700</v>
      </c>
      <c r="P32" s="77">
        <v>95.4</v>
      </c>
      <c r="Q32" s="77">
        <v>0</v>
      </c>
      <c r="R32" s="77">
        <v>174.29580000000001</v>
      </c>
      <c r="S32" s="78">
        <v>1E-4</v>
      </c>
      <c r="T32" s="78">
        <v>4.1599999999999998E-2</v>
      </c>
      <c r="U32" s="78">
        <v>1.6999999999999999E-3</v>
      </c>
    </row>
    <row r="33" spans="2:21">
      <c r="B33" t="s">
        <v>339</v>
      </c>
      <c r="C33" t="s">
        <v>340</v>
      </c>
      <c r="D33" t="s">
        <v>101</v>
      </c>
      <c r="E33" t="s">
        <v>124</v>
      </c>
      <c r="F33" t="s">
        <v>341</v>
      </c>
      <c r="G33" t="s">
        <v>519</v>
      </c>
      <c r="H33" t="s">
        <v>290</v>
      </c>
      <c r="I33" t="s">
        <v>267</v>
      </c>
      <c r="J33" t="s">
        <v>342</v>
      </c>
      <c r="K33" s="77">
        <v>1.7</v>
      </c>
      <c r="L33" t="s">
        <v>103</v>
      </c>
      <c r="M33" s="78">
        <v>3.3799999999999997E-2</v>
      </c>
      <c r="N33" s="78">
        <v>2.8199999999999999E-2</v>
      </c>
      <c r="O33" s="77">
        <v>131250</v>
      </c>
      <c r="P33" s="77">
        <v>101.81</v>
      </c>
      <c r="Q33" s="77">
        <v>0</v>
      </c>
      <c r="R33" s="77">
        <v>133.62562500000001</v>
      </c>
      <c r="S33" s="78">
        <v>2.0000000000000001E-4</v>
      </c>
      <c r="T33" s="78">
        <v>3.1899999999999998E-2</v>
      </c>
      <c r="U33" s="78">
        <v>1.2999999999999999E-3</v>
      </c>
    </row>
    <row r="34" spans="2:21">
      <c r="B34" t="s">
        <v>343</v>
      </c>
      <c r="C34" t="s">
        <v>344</v>
      </c>
      <c r="D34" t="s">
        <v>101</v>
      </c>
      <c r="E34" t="s">
        <v>124</v>
      </c>
      <c r="F34" t="s">
        <v>345</v>
      </c>
      <c r="G34" t="s">
        <v>346</v>
      </c>
      <c r="H34" t="s">
        <v>347</v>
      </c>
      <c r="I34" t="s">
        <v>151</v>
      </c>
      <c r="J34" t="s">
        <v>348</v>
      </c>
      <c r="K34" s="77">
        <v>3.1</v>
      </c>
      <c r="L34" t="s">
        <v>103</v>
      </c>
      <c r="M34" s="78">
        <v>2.5499999999999998E-2</v>
      </c>
      <c r="N34" s="78">
        <v>2.5399999999999999E-2</v>
      </c>
      <c r="O34" s="77">
        <v>123000.01</v>
      </c>
      <c r="P34" s="77">
        <v>100.27</v>
      </c>
      <c r="Q34" s="77">
        <v>0</v>
      </c>
      <c r="R34" s="77">
        <v>123.332110027</v>
      </c>
      <c r="S34" s="78">
        <v>2.9999999999999997E-4</v>
      </c>
      <c r="T34" s="78">
        <v>2.9499999999999998E-2</v>
      </c>
      <c r="U34" s="78">
        <v>1.1999999999999999E-3</v>
      </c>
    </row>
    <row r="35" spans="2:21">
      <c r="B35" t="s">
        <v>349</v>
      </c>
      <c r="C35" t="s">
        <v>350</v>
      </c>
      <c r="D35" t="s">
        <v>101</v>
      </c>
      <c r="E35" t="s">
        <v>124</v>
      </c>
      <c r="F35" t="s">
        <v>351</v>
      </c>
      <c r="G35" t="s">
        <v>520</v>
      </c>
      <c r="H35" t="s">
        <v>352</v>
      </c>
      <c r="I35" t="s">
        <v>267</v>
      </c>
      <c r="J35" t="s">
        <v>353</v>
      </c>
      <c r="K35" s="77">
        <v>1.54</v>
      </c>
      <c r="L35" t="s">
        <v>103</v>
      </c>
      <c r="M35" s="78">
        <v>4.2000000000000003E-2</v>
      </c>
      <c r="N35" s="78">
        <v>2.5499999999999998E-2</v>
      </c>
      <c r="O35" s="77">
        <v>250492.03</v>
      </c>
      <c r="P35" s="77">
        <v>104.23</v>
      </c>
      <c r="Q35" s="77">
        <v>0</v>
      </c>
      <c r="R35" s="77">
        <v>261.08784286899999</v>
      </c>
      <c r="S35" s="78">
        <v>5.0000000000000001E-4</v>
      </c>
      <c r="T35" s="78">
        <v>6.2399999999999997E-2</v>
      </c>
      <c r="U35" s="78">
        <v>2.5000000000000001E-3</v>
      </c>
    </row>
    <row r="36" spans="2:21">
      <c r="B36" t="s">
        <v>354</v>
      </c>
      <c r="C36" t="s">
        <v>355</v>
      </c>
      <c r="D36" t="s">
        <v>101</v>
      </c>
      <c r="E36" t="s">
        <v>124</v>
      </c>
      <c r="F36" t="s">
        <v>351</v>
      </c>
      <c r="G36" t="s">
        <v>520</v>
      </c>
      <c r="H36" t="s">
        <v>352</v>
      </c>
      <c r="I36" t="s">
        <v>267</v>
      </c>
      <c r="J36" t="s">
        <v>356</v>
      </c>
      <c r="K36" s="77">
        <v>3.27</v>
      </c>
      <c r="L36" t="s">
        <v>103</v>
      </c>
      <c r="M36" s="78">
        <v>4.2999999999999997E-2</v>
      </c>
      <c r="N36" s="78">
        <v>3.0599999999999999E-2</v>
      </c>
      <c r="O36" s="77">
        <v>141610.01999999999</v>
      </c>
      <c r="P36" s="77">
        <v>105.03</v>
      </c>
      <c r="Q36" s="77">
        <v>0</v>
      </c>
      <c r="R36" s="77">
        <v>148.73300400599999</v>
      </c>
      <c r="S36" s="78">
        <v>1E-4</v>
      </c>
      <c r="T36" s="78">
        <v>3.5499999999999997E-2</v>
      </c>
      <c r="U36" s="78">
        <v>1.4E-3</v>
      </c>
    </row>
    <row r="37" spans="2:21">
      <c r="B37" t="s">
        <v>357</v>
      </c>
      <c r="C37" t="s">
        <v>358</v>
      </c>
      <c r="D37" t="s">
        <v>101</v>
      </c>
      <c r="E37" t="s">
        <v>124</v>
      </c>
      <c r="F37" t="s">
        <v>359</v>
      </c>
      <c r="G37" t="s">
        <v>277</v>
      </c>
      <c r="H37" t="s">
        <v>360</v>
      </c>
      <c r="I37" t="s">
        <v>267</v>
      </c>
      <c r="J37" t="s">
        <v>361</v>
      </c>
      <c r="K37" s="77">
        <v>5.2</v>
      </c>
      <c r="L37" t="s">
        <v>103</v>
      </c>
      <c r="M37" s="78">
        <v>2.3599999999999999E-2</v>
      </c>
      <c r="N37" s="78">
        <v>3.6900000000000002E-2</v>
      </c>
      <c r="O37" s="77">
        <v>325000</v>
      </c>
      <c r="P37" s="77">
        <v>94.4</v>
      </c>
      <c r="Q37" s="77">
        <v>0</v>
      </c>
      <c r="R37" s="77">
        <v>306.8</v>
      </c>
      <c r="S37" s="78">
        <v>4.0000000000000002E-4</v>
      </c>
      <c r="T37" s="78">
        <v>7.3300000000000004E-2</v>
      </c>
      <c r="U37" s="78">
        <v>2.8999999999999998E-3</v>
      </c>
    </row>
    <row r="38" spans="2:21">
      <c r="B38" s="79" t="s">
        <v>259</v>
      </c>
      <c r="C38" s="16"/>
      <c r="D38" s="16"/>
      <c r="E38" s="16"/>
      <c r="F38" s="16"/>
      <c r="K38" s="81">
        <v>0</v>
      </c>
      <c r="N38" s="80">
        <v>0</v>
      </c>
      <c r="O38" s="81">
        <v>0</v>
      </c>
      <c r="Q38" s="81">
        <v>0</v>
      </c>
      <c r="R38" s="81">
        <v>0</v>
      </c>
      <c r="T38" s="80">
        <v>0</v>
      </c>
      <c r="U38" s="80">
        <v>0</v>
      </c>
    </row>
    <row r="39" spans="2:21">
      <c r="B39" t="s">
        <v>199</v>
      </c>
      <c r="C39" t="s">
        <v>199</v>
      </c>
      <c r="D39" s="16"/>
      <c r="E39" s="16"/>
      <c r="F39" s="16"/>
      <c r="G39" t="s">
        <v>199</v>
      </c>
      <c r="H39" t="s">
        <v>199</v>
      </c>
      <c r="K39" s="77">
        <v>0</v>
      </c>
      <c r="L39" t="s">
        <v>199</v>
      </c>
      <c r="M39" s="78">
        <v>0</v>
      </c>
      <c r="N39" s="78">
        <v>0</v>
      </c>
      <c r="O39" s="77">
        <v>0</v>
      </c>
      <c r="P39" s="77">
        <v>0</v>
      </c>
      <c r="R39" s="77">
        <v>0</v>
      </c>
      <c r="S39" s="78">
        <v>0</v>
      </c>
      <c r="T39" s="78">
        <v>0</v>
      </c>
      <c r="U39" s="78">
        <v>0</v>
      </c>
    </row>
    <row r="40" spans="2:21">
      <c r="B40" s="79" t="s">
        <v>362</v>
      </c>
      <c r="C40" s="16"/>
      <c r="D40" s="16"/>
      <c r="E40" s="16"/>
      <c r="F40" s="16"/>
      <c r="K40" s="81">
        <v>0</v>
      </c>
      <c r="N40" s="80">
        <v>0</v>
      </c>
      <c r="O40" s="81">
        <v>0</v>
      </c>
      <c r="Q40" s="81">
        <v>0</v>
      </c>
      <c r="R40" s="81">
        <v>0</v>
      </c>
      <c r="T40" s="80">
        <v>0</v>
      </c>
      <c r="U40" s="80">
        <v>0</v>
      </c>
    </row>
    <row r="41" spans="2:21">
      <c r="B41" t="s">
        <v>199</v>
      </c>
      <c r="C41" t="s">
        <v>199</v>
      </c>
      <c r="D41" s="16"/>
      <c r="E41" s="16"/>
      <c r="F41" s="16"/>
      <c r="G41" t="s">
        <v>199</v>
      </c>
      <c r="H41" t="s">
        <v>199</v>
      </c>
      <c r="K41" s="77">
        <v>0</v>
      </c>
      <c r="L41" t="s">
        <v>199</v>
      </c>
      <c r="M41" s="78">
        <v>0</v>
      </c>
      <c r="N41" s="78">
        <v>0</v>
      </c>
      <c r="O41" s="77">
        <v>0</v>
      </c>
      <c r="P41" s="77">
        <v>0</v>
      </c>
      <c r="R41" s="77">
        <v>0</v>
      </c>
      <c r="S41" s="78">
        <v>0</v>
      </c>
      <c r="T41" s="78">
        <v>0</v>
      </c>
      <c r="U41" s="78">
        <v>0</v>
      </c>
    </row>
    <row r="42" spans="2:21">
      <c r="B42" s="79" t="s">
        <v>208</v>
      </c>
      <c r="C42" s="16"/>
      <c r="D42" s="16"/>
      <c r="E42" s="16"/>
      <c r="F42" s="16"/>
      <c r="K42" s="81">
        <v>0</v>
      </c>
      <c r="N42" s="80">
        <v>0</v>
      </c>
      <c r="O42" s="81">
        <v>0</v>
      </c>
      <c r="Q42" s="81">
        <v>0</v>
      </c>
      <c r="R42" s="81">
        <v>0</v>
      </c>
      <c r="T42" s="80">
        <v>0</v>
      </c>
      <c r="U42" s="80">
        <v>0</v>
      </c>
    </row>
    <row r="43" spans="2:21">
      <c r="B43" s="79" t="s">
        <v>260</v>
      </c>
      <c r="C43" s="16"/>
      <c r="D43" s="16"/>
      <c r="E43" s="16"/>
      <c r="F43" s="16"/>
      <c r="K43" s="81">
        <v>0</v>
      </c>
      <c r="N43" s="80">
        <v>0</v>
      </c>
      <c r="O43" s="81">
        <v>0</v>
      </c>
      <c r="Q43" s="81">
        <v>0</v>
      </c>
      <c r="R43" s="81">
        <v>0</v>
      </c>
      <c r="T43" s="80">
        <v>0</v>
      </c>
      <c r="U43" s="80">
        <v>0</v>
      </c>
    </row>
    <row r="44" spans="2:21">
      <c r="B44" t="s">
        <v>199</v>
      </c>
      <c r="C44" t="s">
        <v>199</v>
      </c>
      <c r="D44" s="16"/>
      <c r="E44" s="16"/>
      <c r="F44" s="16"/>
      <c r="G44" t="s">
        <v>199</v>
      </c>
      <c r="H44" t="s">
        <v>199</v>
      </c>
      <c r="K44" s="77">
        <v>0</v>
      </c>
      <c r="L44" t="s">
        <v>199</v>
      </c>
      <c r="M44" s="78">
        <v>0</v>
      </c>
      <c r="N44" s="78">
        <v>0</v>
      </c>
      <c r="O44" s="77">
        <v>0</v>
      </c>
      <c r="P44" s="77">
        <v>0</v>
      </c>
      <c r="R44" s="77">
        <v>0</v>
      </c>
      <c r="S44" s="78">
        <v>0</v>
      </c>
      <c r="T44" s="78">
        <v>0</v>
      </c>
      <c r="U44" s="78">
        <v>0</v>
      </c>
    </row>
    <row r="45" spans="2:21">
      <c r="B45" s="79" t="s">
        <v>261</v>
      </c>
      <c r="C45" s="16"/>
      <c r="D45" s="16"/>
      <c r="E45" s="16"/>
      <c r="F45" s="16"/>
      <c r="K45" s="81">
        <v>0</v>
      </c>
      <c r="N45" s="80">
        <v>0</v>
      </c>
      <c r="O45" s="81">
        <v>0</v>
      </c>
      <c r="Q45" s="81">
        <v>0</v>
      </c>
      <c r="R45" s="81">
        <v>0</v>
      </c>
      <c r="T45" s="80">
        <v>0</v>
      </c>
      <c r="U45" s="80">
        <v>0</v>
      </c>
    </row>
    <row r="46" spans="2:21">
      <c r="B46" t="s">
        <v>199</v>
      </c>
      <c r="C46" t="s">
        <v>199</v>
      </c>
      <c r="D46" s="16"/>
      <c r="E46" s="16"/>
      <c r="F46" s="16"/>
      <c r="G46" t="s">
        <v>199</v>
      </c>
      <c r="H46" t="s">
        <v>199</v>
      </c>
      <c r="K46" s="77">
        <v>0</v>
      </c>
      <c r="L46" t="s">
        <v>199</v>
      </c>
      <c r="M46" s="78">
        <v>0</v>
      </c>
      <c r="N46" s="78">
        <v>0</v>
      </c>
      <c r="O46" s="77">
        <v>0</v>
      </c>
      <c r="P46" s="77">
        <v>0</v>
      </c>
      <c r="R46" s="77">
        <v>0</v>
      </c>
      <c r="S46" s="78">
        <v>0</v>
      </c>
      <c r="T46" s="78">
        <v>0</v>
      </c>
      <c r="U46" s="78">
        <v>0</v>
      </c>
    </row>
    <row r="47" spans="2:21">
      <c r="B47" t="s">
        <v>210</v>
      </c>
      <c r="C47" s="16"/>
      <c r="D47" s="16"/>
      <c r="E47" s="16"/>
      <c r="F47" s="16"/>
    </row>
    <row r="48" spans="2:21">
      <c r="B48" t="s">
        <v>254</v>
      </c>
      <c r="C48" s="16"/>
      <c r="D48" s="16"/>
      <c r="E48" s="16"/>
      <c r="F48" s="16"/>
    </row>
    <row r="49" spans="2:6">
      <c r="B49" t="s">
        <v>255</v>
      </c>
      <c r="C49" s="16"/>
      <c r="D49" s="16"/>
      <c r="E49" s="16"/>
      <c r="F49" s="16"/>
    </row>
    <row r="50" spans="2:6">
      <c r="B50" t="s">
        <v>256</v>
      </c>
      <c r="C50" s="16"/>
      <c r="D50" s="16"/>
      <c r="E50" s="16"/>
      <c r="F50" s="16"/>
    </row>
    <row r="51" spans="2:6">
      <c r="B51" t="s">
        <v>257</v>
      </c>
      <c r="C51" s="16"/>
      <c r="D51" s="16"/>
      <c r="E51" s="16"/>
      <c r="F51" s="16"/>
    </row>
    <row r="52" spans="2:6">
      <c r="C52" s="16"/>
      <c r="D52" s="16"/>
      <c r="E52" s="16"/>
      <c r="F52" s="16"/>
    </row>
    <row r="53" spans="2:6">
      <c r="C53" s="16"/>
      <c r="D53" s="16"/>
      <c r="E53" s="16"/>
      <c r="F53" s="16"/>
    </row>
    <row r="54" spans="2:6">
      <c r="C54" s="16"/>
      <c r="D54" s="16"/>
      <c r="E54" s="16"/>
      <c r="F54" s="16"/>
    </row>
    <row r="55" spans="2:6">
      <c r="C55" s="16"/>
      <c r="D55" s="16"/>
      <c r="E55" s="16"/>
      <c r="F55" s="16"/>
    </row>
    <row r="56" spans="2:6">
      <c r="C56" s="16"/>
      <c r="D56" s="16"/>
      <c r="E56" s="16"/>
      <c r="F56" s="16"/>
    </row>
    <row r="57" spans="2:6">
      <c r="C57" s="16"/>
      <c r="D57" s="16"/>
      <c r="E57" s="16"/>
      <c r="F57" s="16"/>
    </row>
    <row r="58" spans="2:6">
      <c r="C58" s="16"/>
      <c r="D58" s="16"/>
      <c r="E58" s="16"/>
      <c r="F58" s="16"/>
    </row>
    <row r="59" spans="2:6">
      <c r="C59" s="16"/>
      <c r="D59" s="16"/>
      <c r="E59" s="16"/>
      <c r="F59" s="16"/>
    </row>
    <row r="60" spans="2:6">
      <c r="C60" s="16"/>
      <c r="D60" s="16"/>
      <c r="E60" s="16"/>
      <c r="F60" s="16"/>
    </row>
    <row r="61" spans="2:6">
      <c r="C61" s="16"/>
      <c r="D61" s="16"/>
      <c r="E61" s="16"/>
      <c r="F61" s="16"/>
    </row>
    <row r="62" spans="2:6">
      <c r="C62" s="16"/>
      <c r="D62" s="16"/>
      <c r="E62" s="16"/>
      <c r="F62" s="16"/>
    </row>
    <row r="63" spans="2:6">
      <c r="C63" s="16"/>
      <c r="D63" s="16"/>
      <c r="E63" s="16"/>
      <c r="F63" s="16"/>
    </row>
    <row r="64" spans="2:6">
      <c r="C64" s="16"/>
      <c r="D64" s="16"/>
      <c r="E64" s="16"/>
      <c r="F64" s="16"/>
    </row>
    <row r="65" spans="3:6">
      <c r="C65" s="16"/>
      <c r="D65" s="16"/>
      <c r="E65" s="16"/>
      <c r="F65" s="16"/>
    </row>
    <row r="66" spans="3:6">
      <c r="C66" s="16"/>
      <c r="D66" s="16"/>
      <c r="E66" s="16"/>
      <c r="F66" s="16"/>
    </row>
    <row r="67" spans="3:6">
      <c r="C67" s="16"/>
      <c r="D67" s="16"/>
      <c r="E67" s="16"/>
      <c r="F67" s="16"/>
    </row>
    <row r="68" spans="3:6">
      <c r="C68" s="16"/>
      <c r="D68" s="16"/>
      <c r="E68" s="16"/>
      <c r="F68" s="16"/>
    </row>
    <row r="69" spans="3:6">
      <c r="C69" s="16"/>
      <c r="D69" s="16"/>
      <c r="E69" s="16"/>
      <c r="F69" s="16"/>
    </row>
    <row r="70" spans="3:6">
      <c r="C70" s="16"/>
      <c r="D70" s="16"/>
      <c r="E70" s="16"/>
      <c r="F70" s="16"/>
    </row>
    <row r="71" spans="3:6">
      <c r="C71" s="16"/>
      <c r="D71" s="16"/>
      <c r="E71" s="16"/>
      <c r="F71" s="16"/>
    </row>
    <row r="72" spans="3:6">
      <c r="C72" s="16"/>
      <c r="D72" s="16"/>
      <c r="E72" s="16"/>
      <c r="F72" s="16"/>
    </row>
    <row r="73" spans="3:6">
      <c r="C73" s="16"/>
      <c r="D73" s="16"/>
      <c r="E73" s="16"/>
      <c r="F73" s="16"/>
    </row>
    <row r="74" spans="3:6">
      <c r="C74" s="16"/>
      <c r="D74" s="16"/>
      <c r="E74" s="16"/>
      <c r="F74" s="16"/>
    </row>
    <row r="75" spans="3:6">
      <c r="C75" s="16"/>
      <c r="D75" s="16"/>
      <c r="E75" s="16"/>
      <c r="F75" s="16"/>
    </row>
    <row r="76" spans="3:6">
      <c r="C76" s="16"/>
      <c r="D76" s="16"/>
      <c r="E76" s="16"/>
      <c r="F76" s="16"/>
    </row>
    <row r="77" spans="3:6">
      <c r="C77" s="16"/>
      <c r="D77" s="16"/>
      <c r="E77" s="16"/>
      <c r="F77" s="16"/>
    </row>
    <row r="78" spans="3:6">
      <c r="C78" s="16"/>
      <c r="D78" s="16"/>
      <c r="E78" s="16"/>
      <c r="F78" s="16"/>
    </row>
    <row r="79" spans="3:6">
      <c r="C79" s="16"/>
      <c r="D79" s="16"/>
      <c r="E79" s="16"/>
      <c r="F79" s="16"/>
    </row>
    <row r="80" spans="3:6">
      <c r="C80" s="16"/>
      <c r="D80" s="16"/>
      <c r="E80" s="16"/>
      <c r="F80" s="16"/>
    </row>
    <row r="81" spans="3:6">
      <c r="C81" s="16"/>
      <c r="D81" s="16"/>
      <c r="E81" s="16"/>
      <c r="F81" s="16"/>
    </row>
    <row r="82" spans="3:6">
      <c r="C82" s="16"/>
      <c r="D82" s="16"/>
      <c r="E82" s="16"/>
      <c r="F82" s="16"/>
    </row>
    <row r="83" spans="3:6">
      <c r="C83" s="16"/>
      <c r="D83" s="16"/>
      <c r="E83" s="16"/>
      <c r="F83" s="16"/>
    </row>
    <row r="84" spans="3:6">
      <c r="C84" s="16"/>
      <c r="D84" s="16"/>
      <c r="E84" s="16"/>
      <c r="F84" s="16"/>
    </row>
    <row r="85" spans="3:6">
      <c r="C85" s="16"/>
      <c r="D85" s="16"/>
      <c r="E85" s="16"/>
      <c r="F85" s="16"/>
    </row>
    <row r="86" spans="3:6">
      <c r="C86" s="16"/>
      <c r="D86" s="16"/>
      <c r="E86" s="16"/>
      <c r="F86" s="16"/>
    </row>
    <row r="87" spans="3:6">
      <c r="C87" s="16"/>
      <c r="D87" s="16"/>
      <c r="E87" s="16"/>
      <c r="F87" s="16"/>
    </row>
    <row r="88" spans="3:6">
      <c r="C88" s="16"/>
      <c r="D88" s="16"/>
      <c r="E88" s="16"/>
      <c r="F88" s="16"/>
    </row>
    <row r="89" spans="3:6">
      <c r="C89" s="16"/>
      <c r="D89" s="16"/>
      <c r="E89" s="16"/>
      <c r="F89" s="16"/>
    </row>
    <row r="90" spans="3:6">
      <c r="C90" s="16"/>
      <c r="D90" s="16"/>
      <c r="E90" s="16"/>
      <c r="F90" s="16"/>
    </row>
    <row r="91" spans="3:6">
      <c r="C91" s="16"/>
      <c r="D91" s="16"/>
      <c r="E91" s="16"/>
      <c r="F91" s="16"/>
    </row>
    <row r="92" spans="3:6">
      <c r="C92" s="16"/>
      <c r="D92" s="16"/>
      <c r="E92" s="16"/>
      <c r="F92" s="16"/>
    </row>
    <row r="93" spans="3:6">
      <c r="C93" s="16"/>
      <c r="D93" s="16"/>
      <c r="E93" s="16"/>
      <c r="F93" s="16"/>
    </row>
    <row r="94" spans="3:6">
      <c r="C94" s="16"/>
      <c r="D94" s="16"/>
      <c r="E94" s="16"/>
      <c r="F94" s="16"/>
    </row>
    <row r="95" spans="3:6">
      <c r="C95" s="16"/>
      <c r="D95" s="16"/>
      <c r="E95" s="16"/>
      <c r="F95" s="16"/>
    </row>
    <row r="96" spans="3:6">
      <c r="C96" s="16"/>
      <c r="D96" s="16"/>
      <c r="E96" s="16"/>
      <c r="F96" s="16"/>
    </row>
    <row r="97" spans="3:6">
      <c r="C97" s="16"/>
      <c r="D97" s="16"/>
      <c r="E97" s="16"/>
      <c r="F97" s="16"/>
    </row>
    <row r="98" spans="3:6">
      <c r="C98" s="16"/>
      <c r="D98" s="16"/>
      <c r="E98" s="16"/>
      <c r="F98" s="16"/>
    </row>
    <row r="99" spans="3:6">
      <c r="C99" s="16"/>
      <c r="D99" s="16"/>
      <c r="E99" s="16"/>
      <c r="F99" s="16"/>
    </row>
    <row r="100" spans="3:6">
      <c r="C100" s="16"/>
      <c r="D100" s="16"/>
      <c r="E100" s="16"/>
      <c r="F100" s="16"/>
    </row>
    <row r="101" spans="3:6">
      <c r="C101" s="16"/>
      <c r="D101" s="16"/>
      <c r="E101" s="16"/>
      <c r="F101" s="16"/>
    </row>
    <row r="102" spans="3:6">
      <c r="C102" s="16"/>
      <c r="D102" s="16"/>
      <c r="E102" s="16"/>
      <c r="F102" s="16"/>
    </row>
    <row r="103" spans="3:6">
      <c r="C103" s="16"/>
      <c r="D103" s="16"/>
      <c r="E103" s="16"/>
      <c r="F103" s="16"/>
    </row>
    <row r="104" spans="3:6">
      <c r="C104" s="16"/>
      <c r="D104" s="16"/>
      <c r="E104" s="16"/>
      <c r="F104" s="16"/>
    </row>
    <row r="105" spans="3:6">
      <c r="C105" s="16"/>
      <c r="D105" s="16"/>
      <c r="E105" s="16"/>
      <c r="F105" s="16"/>
    </row>
    <row r="106" spans="3:6">
      <c r="C106" s="16"/>
      <c r="D106" s="16"/>
      <c r="E106" s="16"/>
      <c r="F106" s="16"/>
    </row>
    <row r="107" spans="3:6">
      <c r="C107" s="16"/>
      <c r="D107" s="16"/>
      <c r="E107" s="16"/>
      <c r="F107" s="16"/>
    </row>
    <row r="108" spans="3:6">
      <c r="C108" s="16"/>
      <c r="D108" s="16"/>
      <c r="E108" s="16"/>
      <c r="F108" s="16"/>
    </row>
    <row r="109" spans="3:6">
      <c r="C109" s="16"/>
      <c r="D109" s="16"/>
      <c r="E109" s="16"/>
      <c r="F109" s="16"/>
    </row>
    <row r="110" spans="3:6">
      <c r="C110" s="16"/>
      <c r="D110" s="16"/>
      <c r="E110" s="16"/>
      <c r="F110" s="16"/>
    </row>
    <row r="111" spans="3:6">
      <c r="C111" s="16"/>
      <c r="D111" s="16"/>
      <c r="E111" s="16"/>
      <c r="F111" s="16"/>
    </row>
    <row r="112" spans="3:6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mergeCells count="2">
    <mergeCell ref="B6:U6"/>
    <mergeCell ref="B7:U7"/>
  </mergeCells>
  <dataValidations count="5">
    <dataValidation type="list" allowBlank="1" showInputMessage="1" showErrorMessage="1" sqref="L12:L805">
      <formula1>$BN$7:$BN$11</formula1>
    </dataValidation>
    <dataValidation type="list" allowBlank="1" showInputMessage="1" showErrorMessage="1" sqref="E12:E799">
      <formula1>$BI$7:$BI$11</formula1>
    </dataValidation>
    <dataValidation type="list" allowBlank="1" showInputMessage="1" showErrorMessage="1" sqref="I12:I805">
      <formula1>$BM$7:$BM$10</formula1>
    </dataValidation>
    <dataValidation allowBlank="1" showInputMessage="1" showErrorMessage="1" sqref="H2 Q9 C2:C3"/>
    <dataValidation type="list" allowBlank="1" showInputMessage="1" showErrorMessage="1" sqref="G12:G805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J340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0.7109375" style="16" customWidth="1"/>
    <col min="9" max="9" width="14.7109375" style="16" customWidth="1"/>
    <col min="10" max="11" width="11.7109375" style="16" customWidth="1"/>
    <col min="12" max="12" width="14.7109375" style="16" customWidth="1"/>
    <col min="13" max="15" width="10.7109375" style="16" customWidth="1"/>
    <col min="16" max="16" width="7.7109375" style="16" customWidth="1"/>
    <col min="17" max="17" width="7.140625" style="16" customWidth="1"/>
    <col min="18" max="18" width="6" style="16" customWidth="1"/>
    <col min="19" max="19" width="7.85546875" style="16" customWidth="1"/>
    <col min="20" max="20" width="8.140625" style="16" customWidth="1"/>
    <col min="21" max="21" width="6.28515625" style="16" customWidth="1"/>
    <col min="22" max="22" width="8" style="16" customWidth="1"/>
    <col min="23" max="23" width="8.7109375" style="16" customWidth="1"/>
    <col min="24" max="24" width="10" style="16" customWidth="1"/>
    <col min="25" max="25" width="9.5703125" style="16" customWidth="1"/>
    <col min="26" max="26" width="6.140625" style="16" customWidth="1"/>
    <col min="27" max="28" width="5.7109375" style="16" customWidth="1"/>
    <col min="29" max="29" width="6.85546875" style="16" customWidth="1"/>
    <col min="30" max="30" width="6.42578125" style="16" customWidth="1"/>
    <col min="31" max="31" width="6.7109375" style="16" customWidth="1"/>
    <col min="32" max="32" width="7.28515625" style="16" customWidth="1"/>
    <col min="33" max="44" width="5.7109375" style="16" customWidth="1"/>
    <col min="45" max="16384" width="9.140625" style="16"/>
  </cols>
  <sheetData>
    <row r="1" spans="2:62">
      <c r="B1" s="2" t="s">
        <v>0</v>
      </c>
      <c r="C1" t="s">
        <v>194</v>
      </c>
    </row>
    <row r="2" spans="2:62">
      <c r="B2" s="2" t="s">
        <v>1</v>
      </c>
      <c r="C2" t="s">
        <v>532</v>
      </c>
    </row>
    <row r="3" spans="2:62">
      <c r="B3" s="2" t="s">
        <v>2</v>
      </c>
      <c r="C3" t="s">
        <v>195</v>
      </c>
    </row>
    <row r="4" spans="2:62">
      <c r="B4" s="2" t="s">
        <v>3</v>
      </c>
      <c r="C4">
        <v>1</v>
      </c>
    </row>
    <row r="6" spans="2:62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100"/>
      <c r="BJ6" s="19"/>
    </row>
    <row r="7" spans="2:62" ht="26.25" customHeight="1">
      <c r="B7" s="98" t="s">
        <v>91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100"/>
      <c r="BF7" s="19"/>
      <c r="BJ7" s="19"/>
    </row>
    <row r="8" spans="2:62" s="19" customFormat="1" ht="63">
      <c r="B8" s="4" t="s">
        <v>48</v>
      </c>
      <c r="C8" s="28" t="s">
        <v>49</v>
      </c>
      <c r="D8" s="29" t="s">
        <v>70</v>
      </c>
      <c r="E8" s="29" t="s">
        <v>83</v>
      </c>
      <c r="F8" s="29" t="s">
        <v>50</v>
      </c>
      <c r="G8" s="29" t="s">
        <v>84</v>
      </c>
      <c r="H8" s="29" t="s">
        <v>53</v>
      </c>
      <c r="I8" s="38" t="s">
        <v>188</v>
      </c>
      <c r="J8" s="38" t="s">
        <v>189</v>
      </c>
      <c r="K8" s="38" t="s">
        <v>193</v>
      </c>
      <c r="L8" s="38" t="s">
        <v>56</v>
      </c>
      <c r="M8" s="38" t="s">
        <v>73</v>
      </c>
      <c r="N8" s="38" t="s">
        <v>57</v>
      </c>
      <c r="O8" s="46" t="s">
        <v>184</v>
      </c>
      <c r="BF8" s="16"/>
      <c r="BG8" s="16"/>
      <c r="BH8" s="16"/>
      <c r="BJ8" s="23"/>
    </row>
    <row r="9" spans="2:62" s="19" customFormat="1" ht="24" customHeight="1">
      <c r="B9" s="20"/>
      <c r="C9" s="21"/>
      <c r="D9" s="21"/>
      <c r="E9" s="21"/>
      <c r="F9" s="21"/>
      <c r="G9" s="21"/>
      <c r="H9" s="21"/>
      <c r="I9" s="21" t="s">
        <v>185</v>
      </c>
      <c r="J9" s="21"/>
      <c r="K9" s="21" t="s">
        <v>186</v>
      </c>
      <c r="L9" s="21" t="s">
        <v>6</v>
      </c>
      <c r="M9" s="21" t="s">
        <v>7</v>
      </c>
      <c r="N9" s="21" t="s">
        <v>7</v>
      </c>
      <c r="O9" s="45" t="s">
        <v>7</v>
      </c>
      <c r="BF9" s="16"/>
      <c r="BH9" s="16"/>
      <c r="BJ9" s="23"/>
    </row>
    <row r="10" spans="2:6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34" t="s">
        <v>76</v>
      </c>
      <c r="N10" s="34" t="s">
        <v>77</v>
      </c>
      <c r="O10" s="34" t="s">
        <v>78</v>
      </c>
      <c r="BF10" s="16"/>
      <c r="BG10" s="19"/>
      <c r="BH10" s="16"/>
      <c r="BJ10" s="16"/>
    </row>
    <row r="11" spans="2:62" s="23" customFormat="1" ht="18" customHeight="1">
      <c r="B11" s="24" t="s">
        <v>92</v>
      </c>
      <c r="C11" s="7"/>
      <c r="D11" s="7"/>
      <c r="E11" s="7"/>
      <c r="F11" s="7"/>
      <c r="G11" s="7"/>
      <c r="H11" s="7"/>
      <c r="I11" s="75">
        <v>2755</v>
      </c>
      <c r="J11" s="7"/>
      <c r="K11" s="75">
        <v>0</v>
      </c>
      <c r="L11" s="75">
        <v>781.54530355999998</v>
      </c>
      <c r="M11" s="7"/>
      <c r="N11" s="76">
        <v>1</v>
      </c>
      <c r="O11" s="76">
        <v>7.4999999999999997E-3</v>
      </c>
      <c r="BF11" s="16"/>
      <c r="BG11" s="19"/>
      <c r="BH11" s="16"/>
      <c r="BJ11" s="16"/>
    </row>
    <row r="12" spans="2:62">
      <c r="B12" s="79" t="s">
        <v>197</v>
      </c>
      <c r="E12" s="16"/>
      <c r="F12" s="16"/>
      <c r="G12" s="16"/>
      <c r="I12" s="81">
        <v>2119</v>
      </c>
      <c r="K12" s="81">
        <v>0</v>
      </c>
      <c r="L12" s="81">
        <v>6.8083470000000004</v>
      </c>
      <c r="N12" s="80">
        <v>8.6999999999999994E-3</v>
      </c>
      <c r="O12" s="80">
        <v>1E-4</v>
      </c>
    </row>
    <row r="13" spans="2:62">
      <c r="B13" s="79" t="s">
        <v>363</v>
      </c>
      <c r="E13" s="16"/>
      <c r="F13" s="16"/>
      <c r="G13" s="16"/>
      <c r="I13" s="81">
        <v>0</v>
      </c>
      <c r="K13" s="81">
        <v>0</v>
      </c>
      <c r="L13" s="81">
        <v>0</v>
      </c>
      <c r="N13" s="80">
        <v>0</v>
      </c>
      <c r="O13" s="80">
        <v>0</v>
      </c>
    </row>
    <row r="14" spans="2:62">
      <c r="B14" t="s">
        <v>199</v>
      </c>
      <c r="C14" t="s">
        <v>199</v>
      </c>
      <c r="E14" s="16"/>
      <c r="F14" s="16"/>
      <c r="G14" t="s">
        <v>199</v>
      </c>
      <c r="H14" t="s">
        <v>199</v>
      </c>
      <c r="I14" s="77">
        <v>0</v>
      </c>
      <c r="J14" s="77">
        <v>0</v>
      </c>
      <c r="L14" s="77">
        <v>0</v>
      </c>
      <c r="M14" s="78">
        <v>0</v>
      </c>
      <c r="N14" s="78">
        <v>0</v>
      </c>
      <c r="O14" s="78">
        <v>0</v>
      </c>
    </row>
    <row r="15" spans="2:62">
      <c r="B15" s="79" t="s">
        <v>364</v>
      </c>
      <c r="E15" s="16"/>
      <c r="F15" s="16"/>
      <c r="G15" s="16"/>
      <c r="I15" s="81">
        <v>0</v>
      </c>
      <c r="K15" s="81">
        <v>0</v>
      </c>
      <c r="L15" s="81">
        <v>0</v>
      </c>
      <c r="N15" s="80">
        <v>0</v>
      </c>
      <c r="O15" s="80">
        <v>0</v>
      </c>
    </row>
    <row r="16" spans="2:62">
      <c r="B16" t="s">
        <v>199</v>
      </c>
      <c r="C16" t="s">
        <v>199</v>
      </c>
      <c r="E16" s="16"/>
      <c r="F16" s="16"/>
      <c r="G16" t="s">
        <v>199</v>
      </c>
      <c r="H16" t="s">
        <v>199</v>
      </c>
      <c r="I16" s="77">
        <v>0</v>
      </c>
      <c r="J16" s="77">
        <v>0</v>
      </c>
      <c r="L16" s="77">
        <v>0</v>
      </c>
      <c r="M16" s="78">
        <v>0</v>
      </c>
      <c r="N16" s="78">
        <v>0</v>
      </c>
      <c r="O16" s="78">
        <v>0</v>
      </c>
    </row>
    <row r="17" spans="2:15">
      <c r="B17" s="79" t="s">
        <v>365</v>
      </c>
      <c r="E17" s="16"/>
      <c r="F17" s="16"/>
      <c r="G17" s="16"/>
      <c r="I17" s="81">
        <v>2119</v>
      </c>
      <c r="K17" s="81">
        <v>0</v>
      </c>
      <c r="L17" s="81">
        <v>6.8083470000000004</v>
      </c>
      <c r="N17" s="80">
        <v>8.6999999999999994E-3</v>
      </c>
      <c r="O17" s="80">
        <v>1E-4</v>
      </c>
    </row>
    <row r="18" spans="2:15">
      <c r="B18" t="s">
        <v>366</v>
      </c>
      <c r="C18" t="s">
        <v>367</v>
      </c>
      <c r="D18" t="s">
        <v>101</v>
      </c>
      <c r="E18" t="s">
        <v>124</v>
      </c>
      <c r="F18" t="s">
        <v>368</v>
      </c>
      <c r="G18" t="s">
        <v>369</v>
      </c>
      <c r="H18" t="s">
        <v>103</v>
      </c>
      <c r="I18" s="77">
        <v>2119</v>
      </c>
      <c r="J18" s="77">
        <v>321.3</v>
      </c>
      <c r="K18" s="77">
        <v>0</v>
      </c>
      <c r="L18" s="77">
        <v>6.8083470000000004</v>
      </c>
      <c r="M18" s="78">
        <v>0</v>
      </c>
      <c r="N18" s="78">
        <v>8.6999999999999994E-3</v>
      </c>
      <c r="O18" s="78">
        <v>1E-4</v>
      </c>
    </row>
    <row r="19" spans="2:15">
      <c r="B19" s="79" t="s">
        <v>370</v>
      </c>
      <c r="E19" s="16"/>
      <c r="F19" s="16"/>
      <c r="G19" s="16"/>
      <c r="I19" s="81">
        <v>0</v>
      </c>
      <c r="K19" s="81">
        <v>0</v>
      </c>
      <c r="L19" s="81">
        <v>0</v>
      </c>
      <c r="N19" s="80">
        <v>0</v>
      </c>
      <c r="O19" s="80">
        <v>0</v>
      </c>
    </row>
    <row r="20" spans="2:15">
      <c r="B20" t="s">
        <v>199</v>
      </c>
      <c r="C20" t="s">
        <v>199</v>
      </c>
      <c r="E20" s="16"/>
      <c r="F20" s="16"/>
      <c r="G20" t="s">
        <v>199</v>
      </c>
      <c r="H20" t="s">
        <v>199</v>
      </c>
      <c r="I20" s="77">
        <v>0</v>
      </c>
      <c r="J20" s="77">
        <v>0</v>
      </c>
      <c r="L20" s="77">
        <v>0</v>
      </c>
      <c r="M20" s="78">
        <v>0</v>
      </c>
      <c r="N20" s="78">
        <v>0</v>
      </c>
      <c r="O20" s="78">
        <v>0</v>
      </c>
    </row>
    <row r="21" spans="2:15">
      <c r="B21" s="79" t="s">
        <v>208</v>
      </c>
      <c r="E21" s="16"/>
      <c r="F21" s="16"/>
      <c r="G21" s="16"/>
      <c r="I21" s="81">
        <v>636</v>
      </c>
      <c r="K21" s="81">
        <v>0</v>
      </c>
      <c r="L21" s="81">
        <v>774.73695655999995</v>
      </c>
      <c r="N21" s="80">
        <v>0.99129999999999996</v>
      </c>
      <c r="O21" s="80">
        <v>7.4000000000000003E-3</v>
      </c>
    </row>
    <row r="22" spans="2:15">
      <c r="B22" s="79" t="s">
        <v>260</v>
      </c>
      <c r="E22" s="16"/>
      <c r="F22" s="16"/>
      <c r="G22" s="16"/>
      <c r="I22" s="81">
        <v>0</v>
      </c>
      <c r="K22" s="81">
        <v>0</v>
      </c>
      <c r="L22" s="81">
        <v>0</v>
      </c>
      <c r="N22" s="80">
        <v>0</v>
      </c>
      <c r="O22" s="80">
        <v>0</v>
      </c>
    </row>
    <row r="23" spans="2:15">
      <c r="B23" t="s">
        <v>199</v>
      </c>
      <c r="C23" t="s">
        <v>199</v>
      </c>
      <c r="E23" s="16"/>
      <c r="F23" s="16"/>
      <c r="G23" t="s">
        <v>199</v>
      </c>
      <c r="H23" t="s">
        <v>199</v>
      </c>
      <c r="I23" s="77">
        <v>0</v>
      </c>
      <c r="J23" s="77">
        <v>0</v>
      </c>
      <c r="L23" s="77">
        <v>0</v>
      </c>
      <c r="M23" s="78">
        <v>0</v>
      </c>
      <c r="N23" s="78">
        <v>0</v>
      </c>
      <c r="O23" s="78">
        <v>0</v>
      </c>
    </row>
    <row r="24" spans="2:15">
      <c r="B24" s="79" t="s">
        <v>261</v>
      </c>
      <c r="E24" s="16"/>
      <c r="F24" s="16"/>
      <c r="G24" s="16"/>
      <c r="I24" s="81">
        <v>636</v>
      </c>
      <c r="K24" s="81">
        <v>0</v>
      </c>
      <c r="L24" s="81">
        <v>774.73695655999995</v>
      </c>
      <c r="N24" s="80">
        <v>0.99129999999999996</v>
      </c>
      <c r="O24" s="80">
        <v>7.4000000000000003E-3</v>
      </c>
    </row>
    <row r="25" spans="2:15">
      <c r="B25" t="s">
        <v>371</v>
      </c>
      <c r="C25" t="s">
        <v>372</v>
      </c>
      <c r="D25" t="s">
        <v>373</v>
      </c>
      <c r="E25" t="s">
        <v>374</v>
      </c>
      <c r="F25" t="s">
        <v>375</v>
      </c>
      <c r="G25" t="s">
        <v>376</v>
      </c>
      <c r="H25" t="s">
        <v>107</v>
      </c>
      <c r="I25" s="77">
        <v>301</v>
      </c>
      <c r="J25" s="77">
        <v>21232</v>
      </c>
      <c r="K25" s="77">
        <v>0</v>
      </c>
      <c r="L25" s="77">
        <v>202.97282432</v>
      </c>
      <c r="M25" s="78">
        <v>0</v>
      </c>
      <c r="N25" s="78">
        <v>0.25969999999999999</v>
      </c>
      <c r="O25" s="78">
        <v>1.9E-3</v>
      </c>
    </row>
    <row r="26" spans="2:15">
      <c r="B26" t="s">
        <v>377</v>
      </c>
      <c r="C26" t="s">
        <v>378</v>
      </c>
      <c r="D26" t="s">
        <v>373</v>
      </c>
      <c r="E26" t="s">
        <v>374</v>
      </c>
      <c r="F26" t="s">
        <v>379</v>
      </c>
      <c r="G26" t="s">
        <v>376</v>
      </c>
      <c r="H26" t="s">
        <v>107</v>
      </c>
      <c r="I26" s="77">
        <v>309</v>
      </c>
      <c r="J26" s="77">
        <v>30831</v>
      </c>
      <c r="K26" s="77">
        <v>0</v>
      </c>
      <c r="L26" s="77">
        <v>302.57050104000001</v>
      </c>
      <c r="M26" s="78">
        <v>0</v>
      </c>
      <c r="N26" s="78">
        <v>0.3871</v>
      </c>
      <c r="O26" s="78">
        <v>2.8999999999999998E-3</v>
      </c>
    </row>
    <row r="27" spans="2:15">
      <c r="B27" t="s">
        <v>380</v>
      </c>
      <c r="C27" t="s">
        <v>381</v>
      </c>
      <c r="D27" t="s">
        <v>373</v>
      </c>
      <c r="E27" t="s">
        <v>374</v>
      </c>
      <c r="F27" t="s">
        <v>382</v>
      </c>
      <c r="G27" t="s">
        <v>521</v>
      </c>
      <c r="H27" t="s">
        <v>107</v>
      </c>
      <c r="I27" s="77">
        <v>26</v>
      </c>
      <c r="J27" s="77">
        <v>325995</v>
      </c>
      <c r="K27" s="77">
        <v>0</v>
      </c>
      <c r="L27" s="77">
        <v>269.19363120000003</v>
      </c>
      <c r="M27" s="78">
        <v>0</v>
      </c>
      <c r="N27" s="78">
        <v>0.34439999999999998</v>
      </c>
      <c r="O27" s="78">
        <v>2.5999999999999999E-3</v>
      </c>
    </row>
    <row r="28" spans="2:15">
      <c r="B28" t="s">
        <v>210</v>
      </c>
      <c r="E28" s="16"/>
      <c r="F28" s="16"/>
      <c r="G28" s="16"/>
    </row>
    <row r="29" spans="2:15">
      <c r="B29" t="s">
        <v>254</v>
      </c>
      <c r="E29" s="16"/>
      <c r="F29" s="16"/>
      <c r="G29" s="16"/>
    </row>
    <row r="30" spans="2:15">
      <c r="B30" t="s">
        <v>255</v>
      </c>
      <c r="E30" s="16"/>
      <c r="F30" s="16"/>
      <c r="G30" s="16"/>
    </row>
    <row r="31" spans="2:15">
      <c r="B31" t="s">
        <v>256</v>
      </c>
      <c r="E31" s="16"/>
      <c r="F31" s="16"/>
      <c r="G31" s="16"/>
    </row>
    <row r="32" spans="2:15">
      <c r="B32" t="s">
        <v>257</v>
      </c>
      <c r="E32" s="16"/>
      <c r="F32" s="16"/>
      <c r="G32" s="16"/>
    </row>
    <row r="33" spans="5:7">
      <c r="E33" s="16"/>
      <c r="F33" s="16"/>
      <c r="G33" s="16"/>
    </row>
    <row r="34" spans="5:7">
      <c r="E34" s="16"/>
      <c r="F34" s="16"/>
      <c r="G34" s="16"/>
    </row>
    <row r="35" spans="5:7">
      <c r="E35" s="16"/>
      <c r="F35" s="16"/>
      <c r="G35" s="16"/>
    </row>
    <row r="36" spans="5:7">
      <c r="E36" s="16"/>
      <c r="F36" s="16"/>
      <c r="G36" s="16"/>
    </row>
    <row r="37" spans="5:7">
      <c r="E37" s="16"/>
      <c r="F37" s="16"/>
      <c r="G37" s="16"/>
    </row>
    <row r="38" spans="5:7">
      <c r="E38" s="16"/>
      <c r="F38" s="16"/>
      <c r="G38" s="16"/>
    </row>
    <row r="39" spans="5:7">
      <c r="E39" s="16"/>
      <c r="F39" s="16"/>
      <c r="G39" s="16"/>
    </row>
    <row r="40" spans="5:7">
      <c r="E40" s="16"/>
      <c r="F40" s="16"/>
      <c r="G40" s="16"/>
    </row>
    <row r="41" spans="5:7">
      <c r="E41" s="16"/>
      <c r="F41" s="16"/>
      <c r="G41" s="16"/>
    </row>
    <row r="42" spans="5:7">
      <c r="E42" s="16"/>
      <c r="F42" s="16"/>
      <c r="G42" s="16"/>
    </row>
    <row r="43" spans="5:7">
      <c r="E43" s="16"/>
      <c r="F43" s="16"/>
      <c r="G43" s="16"/>
    </row>
    <row r="44" spans="5:7">
      <c r="E44" s="16"/>
      <c r="F44" s="16"/>
      <c r="G44" s="16"/>
    </row>
    <row r="45" spans="5:7">
      <c r="E45" s="16"/>
      <c r="F45" s="16"/>
      <c r="G45" s="16"/>
    </row>
    <row r="46" spans="5:7">
      <c r="E46" s="16"/>
      <c r="F46" s="16"/>
      <c r="G46" s="16"/>
    </row>
    <row r="47" spans="5:7">
      <c r="E47" s="16"/>
      <c r="F47" s="16"/>
      <c r="G47" s="16"/>
    </row>
    <row r="48" spans="5:7">
      <c r="E48" s="16"/>
      <c r="F48" s="16"/>
      <c r="G48" s="16"/>
    </row>
    <row r="49" spans="5:7">
      <c r="E49" s="16"/>
      <c r="F49" s="16"/>
      <c r="G49" s="16"/>
    </row>
    <row r="50" spans="5:7">
      <c r="E50" s="16"/>
      <c r="F50" s="16"/>
      <c r="G50" s="16"/>
    </row>
    <row r="51" spans="5:7">
      <c r="E51" s="16"/>
      <c r="F51" s="16"/>
      <c r="G51" s="16"/>
    </row>
    <row r="52" spans="5:7">
      <c r="E52" s="16"/>
      <c r="F52" s="16"/>
      <c r="G52" s="16"/>
    </row>
    <row r="53" spans="5:7">
      <c r="E53" s="16"/>
      <c r="F53" s="16"/>
      <c r="G53" s="16"/>
    </row>
    <row r="54" spans="5:7">
      <c r="E54" s="16"/>
      <c r="F54" s="16"/>
      <c r="G54" s="16"/>
    </row>
    <row r="55" spans="5:7">
      <c r="E55" s="16"/>
      <c r="F55" s="16"/>
      <c r="G55" s="16"/>
    </row>
    <row r="56" spans="5:7">
      <c r="E56" s="16"/>
      <c r="F56" s="16"/>
      <c r="G56" s="16"/>
    </row>
    <row r="57" spans="5:7">
      <c r="E57" s="16"/>
      <c r="F57" s="16"/>
      <c r="G57" s="16"/>
    </row>
    <row r="58" spans="5:7">
      <c r="E58" s="16"/>
      <c r="F58" s="16"/>
      <c r="G58" s="16"/>
    </row>
    <row r="59" spans="5:7">
      <c r="E59" s="16"/>
      <c r="F59" s="16"/>
      <c r="G59" s="16"/>
    </row>
    <row r="60" spans="5:7">
      <c r="E60" s="16"/>
      <c r="F60" s="16"/>
      <c r="G60" s="16"/>
    </row>
    <row r="61" spans="5:7">
      <c r="E61" s="16"/>
      <c r="F61" s="16"/>
      <c r="G61" s="16"/>
    </row>
    <row r="62" spans="5:7">
      <c r="E62" s="16"/>
      <c r="F62" s="16"/>
      <c r="G62" s="16"/>
    </row>
    <row r="63" spans="5:7">
      <c r="E63" s="16"/>
      <c r="F63" s="16"/>
      <c r="G63" s="16"/>
    </row>
    <row r="64" spans="5:7">
      <c r="E64" s="16"/>
      <c r="F64" s="16"/>
      <c r="G64" s="16"/>
    </row>
    <row r="65" spans="5:7">
      <c r="E65" s="16"/>
      <c r="F65" s="16"/>
      <c r="G65" s="16"/>
    </row>
    <row r="66" spans="5:7">
      <c r="E66" s="16"/>
      <c r="F66" s="16"/>
      <c r="G66" s="16"/>
    </row>
    <row r="67" spans="5:7">
      <c r="E67" s="16"/>
      <c r="F67" s="16"/>
      <c r="G67" s="16"/>
    </row>
    <row r="68" spans="5:7">
      <c r="E68" s="16"/>
      <c r="F68" s="16"/>
      <c r="G68" s="16"/>
    </row>
    <row r="69" spans="5:7">
      <c r="E69" s="16"/>
      <c r="F69" s="16"/>
      <c r="G69" s="16"/>
    </row>
    <row r="70" spans="5:7">
      <c r="E70" s="16"/>
      <c r="F70" s="16"/>
      <c r="G70" s="16"/>
    </row>
    <row r="71" spans="5:7">
      <c r="E71" s="16"/>
      <c r="F71" s="16"/>
      <c r="G71" s="16"/>
    </row>
    <row r="72" spans="5:7">
      <c r="E72" s="16"/>
      <c r="F72" s="16"/>
      <c r="G72" s="16"/>
    </row>
    <row r="73" spans="5:7">
      <c r="E73" s="16"/>
      <c r="F73" s="16"/>
      <c r="G73" s="16"/>
    </row>
    <row r="74" spans="5:7">
      <c r="E74" s="16"/>
      <c r="F74" s="16"/>
      <c r="G74" s="16"/>
    </row>
    <row r="75" spans="5:7">
      <c r="E75" s="16"/>
      <c r="F75" s="16"/>
      <c r="G75" s="16"/>
    </row>
    <row r="76" spans="5:7">
      <c r="E76" s="16"/>
      <c r="F76" s="16"/>
      <c r="G76" s="16"/>
    </row>
    <row r="77" spans="5:7">
      <c r="E77" s="16"/>
      <c r="F77" s="16"/>
      <c r="G77" s="16"/>
    </row>
    <row r="78" spans="5:7">
      <c r="E78" s="16"/>
      <c r="F78" s="16"/>
      <c r="G78" s="16"/>
    </row>
    <row r="79" spans="5:7">
      <c r="E79" s="16"/>
      <c r="F79" s="16"/>
      <c r="G79" s="16"/>
    </row>
    <row r="80" spans="5:7">
      <c r="E80" s="16"/>
      <c r="F80" s="16"/>
      <c r="G80" s="16"/>
    </row>
    <row r="81" spans="5:7">
      <c r="E81" s="16"/>
      <c r="F81" s="16"/>
      <c r="G81" s="16"/>
    </row>
    <row r="82" spans="5:7">
      <c r="E82" s="16"/>
      <c r="F82" s="16"/>
      <c r="G82" s="16"/>
    </row>
    <row r="83" spans="5:7">
      <c r="E83" s="16"/>
      <c r="F83" s="16"/>
      <c r="G83" s="16"/>
    </row>
    <row r="84" spans="5:7">
      <c r="E84" s="16"/>
      <c r="F84" s="16"/>
      <c r="G84" s="16"/>
    </row>
    <row r="85" spans="5:7">
      <c r="E85" s="16"/>
      <c r="F85" s="16"/>
      <c r="G85" s="16"/>
    </row>
    <row r="86" spans="5:7">
      <c r="E86" s="16"/>
      <c r="F86" s="16"/>
      <c r="G86" s="16"/>
    </row>
    <row r="87" spans="5:7">
      <c r="E87" s="16"/>
      <c r="F87" s="16"/>
      <c r="G87" s="16"/>
    </row>
    <row r="88" spans="5:7">
      <c r="E88" s="16"/>
      <c r="F88" s="16"/>
      <c r="G88" s="16"/>
    </row>
    <row r="89" spans="5:7">
      <c r="E89" s="16"/>
      <c r="F89" s="16"/>
      <c r="G89" s="16"/>
    </row>
    <row r="90" spans="5:7">
      <c r="E90" s="16"/>
      <c r="F90" s="16"/>
      <c r="G90" s="16"/>
    </row>
    <row r="91" spans="5:7">
      <c r="E91" s="16"/>
      <c r="F91" s="16"/>
      <c r="G91" s="16"/>
    </row>
    <row r="92" spans="5:7">
      <c r="E92" s="16"/>
      <c r="F92" s="16"/>
      <c r="G92" s="16"/>
    </row>
    <row r="93" spans="5:7">
      <c r="E93" s="16"/>
      <c r="F93" s="16"/>
      <c r="G93" s="16"/>
    </row>
    <row r="94" spans="5:7">
      <c r="E94" s="16"/>
      <c r="F94" s="16"/>
      <c r="G94" s="16"/>
    </row>
    <row r="95" spans="5:7">
      <c r="E95" s="16"/>
      <c r="F95" s="16"/>
      <c r="G95" s="16"/>
    </row>
    <row r="96" spans="5:7">
      <c r="E96" s="16"/>
      <c r="F96" s="16"/>
      <c r="G96" s="16"/>
    </row>
    <row r="97" spans="5:7">
      <c r="E97" s="16"/>
      <c r="F97" s="16"/>
      <c r="G97" s="16"/>
    </row>
    <row r="98" spans="5:7">
      <c r="E98" s="16"/>
      <c r="F98" s="16"/>
      <c r="G98" s="16"/>
    </row>
    <row r="99" spans="5:7">
      <c r="E99" s="16"/>
      <c r="F99" s="16"/>
      <c r="G99" s="16"/>
    </row>
    <row r="100" spans="5:7">
      <c r="E100" s="16"/>
      <c r="F100" s="16"/>
      <c r="G100" s="16"/>
    </row>
    <row r="101" spans="5:7">
      <c r="E101" s="16"/>
      <c r="F101" s="16"/>
      <c r="G101" s="16"/>
    </row>
    <row r="102" spans="5:7">
      <c r="E102" s="16"/>
      <c r="F102" s="16"/>
      <c r="G102" s="16"/>
    </row>
    <row r="103" spans="5:7">
      <c r="E103" s="16"/>
      <c r="F103" s="16"/>
      <c r="G103" s="16"/>
    </row>
    <row r="104" spans="5:7">
      <c r="E104" s="16"/>
      <c r="F104" s="16"/>
      <c r="G104" s="16"/>
    </row>
    <row r="105" spans="5:7">
      <c r="E105" s="16"/>
      <c r="F105" s="16"/>
      <c r="G105" s="16"/>
    </row>
    <row r="106" spans="5:7">
      <c r="E106" s="16"/>
      <c r="F106" s="16"/>
      <c r="G106" s="16"/>
    </row>
    <row r="107" spans="5:7">
      <c r="E107" s="16"/>
      <c r="F107" s="16"/>
      <c r="G107" s="16"/>
    </row>
    <row r="108" spans="5:7">
      <c r="E108" s="16"/>
      <c r="F108" s="16"/>
      <c r="G108" s="16"/>
    </row>
    <row r="109" spans="5:7">
      <c r="E109" s="16"/>
      <c r="F109" s="16"/>
      <c r="G109" s="16"/>
    </row>
    <row r="110" spans="5:7">
      <c r="E110" s="16"/>
      <c r="F110" s="16"/>
      <c r="G110" s="16"/>
    </row>
    <row r="111" spans="5:7">
      <c r="E111" s="16"/>
      <c r="F111" s="16"/>
      <c r="G111" s="16"/>
    </row>
    <row r="112" spans="5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mergeCells count="2">
    <mergeCell ref="B6:O6"/>
    <mergeCell ref="B7:O7"/>
  </mergeCells>
  <dataValidations count="4">
    <dataValidation type="list" allowBlank="1" showInputMessage="1" showErrorMessage="1" sqref="G12:G340">
      <formula1>$BH$6:$BH$11</formula1>
    </dataValidation>
    <dataValidation type="list" allowBlank="1" showInputMessage="1" showErrorMessage="1" sqref="H12:H334">
      <formula1>$BJ$6:$BJ$11</formula1>
    </dataValidation>
    <dataValidation type="list" allowBlank="1" showInputMessage="1" showErrorMessage="1" sqref="E12:E334">
      <formula1>$BF$6:$BF$11</formula1>
    </dataValidation>
    <dataValidation allowBlank="1" showInputMessage="1" showErrorMessage="1" sqref="A1 K9 C2:C3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K220"/>
  <sheetViews>
    <sheetView rightToLeft="1" topLeftCell="A10" workbookViewId="0">
      <selection activeCell="D41" sqref="D41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4.7109375" style="16" customWidth="1"/>
    <col min="9" max="10" width="11.7109375" style="16" customWidth="1"/>
    <col min="11" max="11" width="14.7109375" style="16" customWidth="1"/>
    <col min="12" max="14" width="10.7109375" style="16" customWidth="1"/>
    <col min="15" max="15" width="7.5703125" style="16" customWidth="1"/>
    <col min="16" max="16" width="6.7109375" style="16" customWidth="1"/>
    <col min="17" max="17" width="7.7109375" style="16" customWidth="1"/>
    <col min="18" max="18" width="7.140625" style="16" customWidth="1"/>
    <col min="19" max="19" width="6" style="16" customWidth="1"/>
    <col min="20" max="20" width="7.85546875" style="16" customWidth="1"/>
    <col min="21" max="21" width="8.140625" style="16" customWidth="1"/>
    <col min="22" max="22" width="6.28515625" style="16" customWidth="1"/>
    <col min="23" max="23" width="8" style="16" customWidth="1"/>
    <col min="24" max="24" width="8.7109375" style="16" customWidth="1"/>
    <col min="25" max="25" width="10" style="16" customWidth="1"/>
    <col min="26" max="26" width="9.5703125" style="16" customWidth="1"/>
    <col min="27" max="27" width="6.140625" style="16" customWidth="1"/>
    <col min="28" max="29" width="5.7109375" style="16" customWidth="1"/>
    <col min="30" max="30" width="6.85546875" style="16" customWidth="1"/>
    <col min="31" max="31" width="6.42578125" style="16" customWidth="1"/>
    <col min="32" max="32" width="6.7109375" style="16" customWidth="1"/>
    <col min="33" max="33" width="7.28515625" style="16" customWidth="1"/>
    <col min="34" max="45" width="5.7109375" style="16" customWidth="1"/>
    <col min="46" max="16384" width="9.140625" style="16"/>
  </cols>
  <sheetData>
    <row r="1" spans="2:63">
      <c r="B1" s="2" t="s">
        <v>0</v>
      </c>
      <c r="C1" t="s">
        <v>194</v>
      </c>
    </row>
    <row r="2" spans="2:63">
      <c r="B2" s="2" t="s">
        <v>1</v>
      </c>
      <c r="C2" t="s">
        <v>532</v>
      </c>
    </row>
    <row r="3" spans="2:63">
      <c r="B3" s="2" t="s">
        <v>2</v>
      </c>
      <c r="C3" t="s">
        <v>195</v>
      </c>
    </row>
    <row r="4" spans="2:63">
      <c r="B4" s="2" t="s">
        <v>3</v>
      </c>
      <c r="C4">
        <v>1</v>
      </c>
    </row>
    <row r="6" spans="2:63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100"/>
      <c r="BK6" s="19"/>
    </row>
    <row r="7" spans="2:63" ht="26.25" customHeight="1">
      <c r="B7" s="98" t="s">
        <v>93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100"/>
      <c r="BH7" s="19"/>
      <c r="BK7" s="19"/>
    </row>
    <row r="8" spans="2:63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53</v>
      </c>
      <c r="H8" s="28" t="s">
        <v>188</v>
      </c>
      <c r="I8" s="28" t="s">
        <v>189</v>
      </c>
      <c r="J8" s="38" t="s">
        <v>193</v>
      </c>
      <c r="K8" s="28" t="s">
        <v>56</v>
      </c>
      <c r="L8" s="28" t="s">
        <v>73</v>
      </c>
      <c r="M8" s="28" t="s">
        <v>57</v>
      </c>
      <c r="N8" s="28" t="s">
        <v>184</v>
      </c>
      <c r="P8" s="16"/>
      <c r="BH8" s="16"/>
      <c r="BI8" s="16"/>
      <c r="BK8" s="23"/>
    </row>
    <row r="9" spans="2:63" s="19" customFormat="1" ht="26.25" customHeight="1">
      <c r="B9" s="20"/>
      <c r="C9" s="21"/>
      <c r="D9" s="21"/>
      <c r="E9" s="21"/>
      <c r="F9" s="21"/>
      <c r="G9" s="21"/>
      <c r="H9" s="31" t="s">
        <v>185</v>
      </c>
      <c r="I9" s="31"/>
      <c r="J9" s="21" t="s">
        <v>186</v>
      </c>
      <c r="K9" s="31" t="s">
        <v>6</v>
      </c>
      <c r="L9" s="31" t="s">
        <v>7</v>
      </c>
      <c r="M9" s="45" t="s">
        <v>7</v>
      </c>
      <c r="N9" s="45" t="s">
        <v>7</v>
      </c>
      <c r="BH9" s="16"/>
      <c r="BK9" s="23"/>
    </row>
    <row r="10" spans="2:6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34" t="s">
        <v>77</v>
      </c>
      <c r="O10" s="35"/>
      <c r="BH10" s="16"/>
      <c r="BI10" s="19"/>
      <c r="BK10" s="16"/>
    </row>
    <row r="11" spans="2:63" s="23" customFormat="1" ht="18" customHeight="1">
      <c r="B11" s="24" t="s">
        <v>534</v>
      </c>
      <c r="C11" s="7"/>
      <c r="D11" s="7"/>
      <c r="E11" s="7"/>
      <c r="F11" s="7"/>
      <c r="G11" s="7"/>
      <c r="H11" s="75">
        <v>304306.92</v>
      </c>
      <c r="I11" s="7"/>
      <c r="J11" s="75">
        <v>3.4303976</v>
      </c>
      <c r="K11" s="75">
        <v>4170.7461517499996</v>
      </c>
      <c r="L11" s="7"/>
      <c r="M11" s="76">
        <v>1</v>
      </c>
      <c r="N11" s="76">
        <v>3.9800000000000002E-2</v>
      </c>
      <c r="O11" s="35"/>
      <c r="BH11" s="16"/>
      <c r="BI11" s="19"/>
      <c r="BK11" s="16"/>
    </row>
    <row r="12" spans="2:63">
      <c r="B12" s="79" t="s">
        <v>197</v>
      </c>
      <c r="D12" s="16"/>
      <c r="E12" s="16"/>
      <c r="F12" s="16"/>
      <c r="G12" s="16"/>
      <c r="H12" s="81">
        <v>301813.92</v>
      </c>
      <c r="J12" s="81">
        <v>0</v>
      </c>
      <c r="K12" s="81">
        <v>2433.8881433500001</v>
      </c>
      <c r="M12" s="80">
        <v>0.58360000000000001</v>
      </c>
      <c r="N12" s="80">
        <v>2.3199999999999998E-2</v>
      </c>
    </row>
    <row r="13" spans="2:63">
      <c r="B13" s="79" t="s">
        <v>383</v>
      </c>
      <c r="D13" s="16"/>
      <c r="E13" s="16"/>
      <c r="F13" s="16"/>
      <c r="G13" s="16"/>
      <c r="H13" s="81">
        <v>49798.54</v>
      </c>
      <c r="J13" s="81">
        <v>0</v>
      </c>
      <c r="K13" s="81">
        <v>1056.0741958000001</v>
      </c>
      <c r="M13" s="80">
        <v>0.25319999999999998</v>
      </c>
      <c r="N13" s="80">
        <v>1.01E-2</v>
      </c>
    </row>
    <row r="14" spans="2:63">
      <c r="B14" t="s">
        <v>384</v>
      </c>
      <c r="C14" t="s">
        <v>385</v>
      </c>
      <c r="D14" t="s">
        <v>101</v>
      </c>
      <c r="E14" t="s">
        <v>386</v>
      </c>
      <c r="F14" t="s">
        <v>387</v>
      </c>
      <c r="G14" t="s">
        <v>103</v>
      </c>
      <c r="H14" s="77">
        <v>16361.54</v>
      </c>
      <c r="I14" s="77">
        <v>2227</v>
      </c>
      <c r="J14" s="77">
        <v>0</v>
      </c>
      <c r="K14" s="77">
        <v>364.37149579999999</v>
      </c>
      <c r="L14" s="78">
        <v>0</v>
      </c>
      <c r="M14" s="78">
        <v>8.7400000000000005E-2</v>
      </c>
      <c r="N14" s="78">
        <v>3.5000000000000001E-3</v>
      </c>
    </row>
    <row r="15" spans="2:63">
      <c r="B15" t="s">
        <v>388</v>
      </c>
      <c r="C15" t="s">
        <v>389</v>
      </c>
      <c r="D15" t="s">
        <v>101</v>
      </c>
      <c r="E15" t="s">
        <v>390</v>
      </c>
      <c r="F15" t="s">
        <v>387</v>
      </c>
      <c r="G15" t="s">
        <v>103</v>
      </c>
      <c r="H15" s="77">
        <v>21975</v>
      </c>
      <c r="I15" s="77">
        <v>2008</v>
      </c>
      <c r="J15" s="77">
        <v>0</v>
      </c>
      <c r="K15" s="77">
        <v>441.25799999999998</v>
      </c>
      <c r="L15" s="78">
        <v>0</v>
      </c>
      <c r="M15" s="78">
        <v>0.10580000000000001</v>
      </c>
      <c r="N15" s="78">
        <v>4.1999999999999997E-3</v>
      </c>
    </row>
    <row r="16" spans="2:63">
      <c r="B16" t="s">
        <v>391</v>
      </c>
      <c r="C16" t="s">
        <v>392</v>
      </c>
      <c r="D16" t="s">
        <v>101</v>
      </c>
      <c r="E16" t="s">
        <v>390</v>
      </c>
      <c r="F16" t="s">
        <v>387</v>
      </c>
      <c r="G16" t="s">
        <v>103</v>
      </c>
      <c r="H16" s="77">
        <v>11462</v>
      </c>
      <c r="I16" s="77">
        <v>2185</v>
      </c>
      <c r="J16" s="77">
        <v>0</v>
      </c>
      <c r="K16" s="77">
        <v>250.44470000000001</v>
      </c>
      <c r="L16" s="78">
        <v>0</v>
      </c>
      <c r="M16" s="78">
        <v>0.06</v>
      </c>
      <c r="N16" s="78">
        <v>2.3999999999999998E-3</v>
      </c>
    </row>
    <row r="17" spans="2:14">
      <c r="B17" s="79" t="s">
        <v>393</v>
      </c>
      <c r="D17" s="16"/>
      <c r="E17" s="16"/>
      <c r="F17" s="16"/>
      <c r="G17" s="16"/>
      <c r="H17" s="81">
        <v>3430.67</v>
      </c>
      <c r="J17" s="81">
        <v>0</v>
      </c>
      <c r="K17" s="81">
        <v>481.666068</v>
      </c>
      <c r="M17" s="80">
        <v>0.11550000000000001</v>
      </c>
      <c r="N17" s="80">
        <v>4.5999999999999999E-3</v>
      </c>
    </row>
    <row r="18" spans="2:14">
      <c r="B18" t="s">
        <v>394</v>
      </c>
      <c r="C18" t="s">
        <v>395</v>
      </c>
      <c r="D18" t="s">
        <v>101</v>
      </c>
      <c r="E18" t="s">
        <v>390</v>
      </c>
      <c r="F18" t="s">
        <v>387</v>
      </c>
      <c r="G18" t="s">
        <v>103</v>
      </c>
      <c r="H18" s="77">
        <v>3430.67</v>
      </c>
      <c r="I18" s="77">
        <v>14040</v>
      </c>
      <c r="J18" s="77">
        <v>0</v>
      </c>
      <c r="K18" s="77">
        <v>481.666068</v>
      </c>
      <c r="L18" s="78">
        <v>2.0000000000000001E-4</v>
      </c>
      <c r="M18" s="78">
        <v>0.11550000000000001</v>
      </c>
      <c r="N18" s="78">
        <v>4.5999999999999999E-3</v>
      </c>
    </row>
    <row r="19" spans="2:14">
      <c r="B19" s="79" t="s">
        <v>396</v>
      </c>
      <c r="D19" s="16"/>
      <c r="E19" s="16"/>
      <c r="F19" s="16"/>
      <c r="G19" s="16"/>
      <c r="H19" s="81">
        <v>248584.71</v>
      </c>
      <c r="J19" s="81">
        <v>0</v>
      </c>
      <c r="K19" s="81">
        <v>896.14787954999997</v>
      </c>
      <c r="M19" s="80">
        <v>0.21490000000000001</v>
      </c>
      <c r="N19" s="80">
        <v>8.6E-3</v>
      </c>
    </row>
    <row r="20" spans="2:14">
      <c r="B20" t="s">
        <v>397</v>
      </c>
      <c r="C20" t="s">
        <v>398</v>
      </c>
      <c r="D20" t="s">
        <v>101</v>
      </c>
      <c r="E20" t="s">
        <v>390</v>
      </c>
      <c r="F20" t="s">
        <v>399</v>
      </c>
      <c r="G20" t="s">
        <v>103</v>
      </c>
      <c r="H20" s="77">
        <v>248584.71</v>
      </c>
      <c r="I20" s="77">
        <v>360.5</v>
      </c>
      <c r="J20" s="77">
        <v>0</v>
      </c>
      <c r="K20" s="77">
        <v>896.14787954999997</v>
      </c>
      <c r="L20" s="78">
        <v>2.0000000000000001E-4</v>
      </c>
      <c r="M20" s="78">
        <v>0.21490000000000001</v>
      </c>
      <c r="N20" s="78">
        <v>8.6E-3</v>
      </c>
    </row>
    <row r="21" spans="2:14">
      <c r="B21" s="79" t="s">
        <v>400</v>
      </c>
      <c r="D21" s="16"/>
      <c r="E21" s="16"/>
      <c r="F21" s="16"/>
      <c r="G21" s="16"/>
      <c r="H21" s="81">
        <v>0</v>
      </c>
      <c r="J21" s="81">
        <v>0</v>
      </c>
      <c r="K21" s="81">
        <v>0</v>
      </c>
      <c r="M21" s="80">
        <v>0</v>
      </c>
      <c r="N21" s="80">
        <v>0</v>
      </c>
    </row>
    <row r="22" spans="2:14">
      <c r="B22" t="s">
        <v>199</v>
      </c>
      <c r="C22" t="s">
        <v>199</v>
      </c>
      <c r="D22" s="16"/>
      <c r="E22" s="16"/>
      <c r="F22" t="s">
        <v>199</v>
      </c>
      <c r="G22" t="s">
        <v>199</v>
      </c>
      <c r="H22" s="77">
        <v>0</v>
      </c>
      <c r="I22" s="77">
        <v>0</v>
      </c>
      <c r="K22" s="77">
        <v>0</v>
      </c>
      <c r="L22" s="78">
        <v>0</v>
      </c>
      <c r="M22" s="78">
        <v>0</v>
      </c>
      <c r="N22" s="78">
        <v>0</v>
      </c>
    </row>
    <row r="23" spans="2:14">
      <c r="B23" s="79" t="s">
        <v>362</v>
      </c>
      <c r="D23" s="16"/>
      <c r="E23" s="16"/>
      <c r="F23" s="16"/>
      <c r="G23" s="16"/>
      <c r="H23" s="81">
        <v>0</v>
      </c>
      <c r="J23" s="81">
        <v>0</v>
      </c>
      <c r="K23" s="81">
        <v>0</v>
      </c>
      <c r="M23" s="80">
        <v>0</v>
      </c>
      <c r="N23" s="80">
        <v>0</v>
      </c>
    </row>
    <row r="24" spans="2:14">
      <c r="B24" t="s">
        <v>199</v>
      </c>
      <c r="C24" t="s">
        <v>199</v>
      </c>
      <c r="D24" s="16"/>
      <c r="E24" s="16"/>
      <c r="F24" t="s">
        <v>199</v>
      </c>
      <c r="G24" t="s">
        <v>199</v>
      </c>
      <c r="H24" s="77">
        <v>0</v>
      </c>
      <c r="I24" s="77">
        <v>0</v>
      </c>
      <c r="K24" s="77">
        <v>0</v>
      </c>
      <c r="L24" s="78">
        <v>0</v>
      </c>
      <c r="M24" s="78">
        <v>0</v>
      </c>
      <c r="N24" s="78">
        <v>0</v>
      </c>
    </row>
    <row r="25" spans="2:14">
      <c r="B25" s="79" t="s">
        <v>401</v>
      </c>
      <c r="D25" s="16"/>
      <c r="E25" s="16"/>
      <c r="F25" s="16"/>
      <c r="G25" s="16"/>
      <c r="H25" s="81">
        <v>0</v>
      </c>
      <c r="J25" s="81">
        <v>0</v>
      </c>
      <c r="K25" s="81">
        <v>0</v>
      </c>
      <c r="M25" s="80">
        <v>0</v>
      </c>
      <c r="N25" s="80">
        <v>0</v>
      </c>
    </row>
    <row r="26" spans="2:14">
      <c r="B26" t="s">
        <v>199</v>
      </c>
      <c r="C26" t="s">
        <v>199</v>
      </c>
      <c r="D26" s="16"/>
      <c r="E26" s="16"/>
      <c r="F26" t="s">
        <v>199</v>
      </c>
      <c r="G26" t="s">
        <v>199</v>
      </c>
      <c r="H26" s="77">
        <v>0</v>
      </c>
      <c r="I26" s="77">
        <v>0</v>
      </c>
      <c r="K26" s="77">
        <v>0</v>
      </c>
      <c r="L26" s="78">
        <v>0</v>
      </c>
      <c r="M26" s="78">
        <v>0</v>
      </c>
      <c r="N26" s="78">
        <v>0</v>
      </c>
    </row>
    <row r="27" spans="2:14">
      <c r="B27" s="79" t="s">
        <v>208</v>
      </c>
      <c r="D27" s="16"/>
      <c r="E27" s="16"/>
      <c r="F27" s="16"/>
      <c r="G27" s="16"/>
      <c r="H27" s="81">
        <v>2493</v>
      </c>
      <c r="J27" s="81">
        <v>3.4303976</v>
      </c>
      <c r="K27" s="81">
        <v>1736.8580084</v>
      </c>
      <c r="M27" s="80">
        <v>0.41639999999999999</v>
      </c>
      <c r="N27" s="80">
        <v>1.66E-2</v>
      </c>
    </row>
    <row r="28" spans="2:14">
      <c r="B28" s="79" t="s">
        <v>402</v>
      </c>
      <c r="D28" s="16"/>
      <c r="E28" s="16"/>
      <c r="F28" s="16"/>
      <c r="G28" s="16"/>
      <c r="H28" s="81">
        <v>2493</v>
      </c>
      <c r="J28" s="81">
        <v>3.4303976</v>
      </c>
      <c r="K28" s="81">
        <v>1736.8580084</v>
      </c>
      <c r="M28" s="80">
        <v>0.41639999999999999</v>
      </c>
      <c r="N28" s="80">
        <v>1.66E-2</v>
      </c>
    </row>
    <row r="29" spans="2:14">
      <c r="B29" t="s">
        <v>403</v>
      </c>
      <c r="C29" t="s">
        <v>404</v>
      </c>
      <c r="D29" t="s">
        <v>373</v>
      </c>
      <c r="E29" t="s">
        <v>405</v>
      </c>
      <c r="F29" t="s">
        <v>522</v>
      </c>
      <c r="G29" t="s">
        <v>107</v>
      </c>
      <c r="H29" s="77">
        <v>990</v>
      </c>
      <c r="I29" s="77">
        <v>6878</v>
      </c>
      <c r="J29" s="77">
        <v>0</v>
      </c>
      <c r="K29" s="77">
        <v>216.26082719999999</v>
      </c>
      <c r="L29" s="78">
        <v>0</v>
      </c>
      <c r="M29" s="78">
        <v>5.1900000000000002E-2</v>
      </c>
      <c r="N29" s="78">
        <v>2.0999999999999999E-3</v>
      </c>
    </row>
    <row r="30" spans="2:14">
      <c r="B30" t="s">
        <v>406</v>
      </c>
      <c r="C30" t="s">
        <v>407</v>
      </c>
      <c r="D30" t="s">
        <v>373</v>
      </c>
      <c r="E30" t="s">
        <v>408</v>
      </c>
      <c r="F30" t="s">
        <v>522</v>
      </c>
      <c r="G30" t="s">
        <v>107</v>
      </c>
      <c r="H30" s="77">
        <v>570</v>
      </c>
      <c r="I30" s="77">
        <v>15893</v>
      </c>
      <c r="J30" s="77">
        <v>0</v>
      </c>
      <c r="K30" s="77">
        <v>287.71415760000002</v>
      </c>
      <c r="L30" s="78">
        <v>0</v>
      </c>
      <c r="M30" s="78">
        <v>6.9000000000000006E-2</v>
      </c>
      <c r="N30" s="78">
        <v>2.7000000000000001E-3</v>
      </c>
    </row>
    <row r="31" spans="2:14">
      <c r="B31" t="s">
        <v>409</v>
      </c>
      <c r="C31" t="s">
        <v>410</v>
      </c>
      <c r="D31" t="s">
        <v>373</v>
      </c>
      <c r="E31" t="s">
        <v>408</v>
      </c>
      <c r="F31" t="s">
        <v>522</v>
      </c>
      <c r="G31" t="s">
        <v>107</v>
      </c>
      <c r="H31" s="77">
        <v>327</v>
      </c>
      <c r="I31" s="77">
        <v>34683</v>
      </c>
      <c r="J31" s="77">
        <v>0.80130480000000004</v>
      </c>
      <c r="K31" s="77">
        <v>361.00229495999997</v>
      </c>
      <c r="L31" s="78">
        <v>0</v>
      </c>
      <c r="M31" s="78">
        <v>8.6599999999999996E-2</v>
      </c>
      <c r="N31" s="78">
        <v>3.3999999999999998E-3</v>
      </c>
    </row>
    <row r="32" spans="2:14">
      <c r="B32" t="s">
        <v>411</v>
      </c>
      <c r="C32" t="s">
        <v>412</v>
      </c>
      <c r="D32" t="s">
        <v>373</v>
      </c>
      <c r="E32" t="s">
        <v>408</v>
      </c>
      <c r="F32" t="s">
        <v>522</v>
      </c>
      <c r="G32" t="s">
        <v>107</v>
      </c>
      <c r="H32" s="77">
        <v>606</v>
      </c>
      <c r="I32" s="77">
        <v>45164</v>
      </c>
      <c r="J32" s="77">
        <v>2.6290928</v>
      </c>
      <c r="K32" s="77">
        <v>871.88072864000003</v>
      </c>
      <c r="L32" s="78">
        <v>0</v>
      </c>
      <c r="M32" s="78">
        <v>0.20899999999999999</v>
      </c>
      <c r="N32" s="78">
        <v>8.3000000000000001E-3</v>
      </c>
    </row>
    <row r="33" spans="2:14">
      <c r="B33" s="79" t="s">
        <v>413</v>
      </c>
      <c r="D33" s="16"/>
      <c r="E33" s="16"/>
      <c r="F33" s="16"/>
      <c r="G33" s="16"/>
      <c r="H33" s="81">
        <v>0</v>
      </c>
      <c r="J33" s="81">
        <v>0</v>
      </c>
      <c r="K33" s="81">
        <v>0</v>
      </c>
      <c r="M33" s="80">
        <v>0</v>
      </c>
      <c r="N33" s="80">
        <v>0</v>
      </c>
    </row>
    <row r="34" spans="2:14">
      <c r="B34" t="s">
        <v>199</v>
      </c>
      <c r="C34" t="s">
        <v>199</v>
      </c>
      <c r="D34" s="16"/>
      <c r="E34" s="16"/>
      <c r="F34" t="s">
        <v>199</v>
      </c>
      <c r="G34" t="s">
        <v>199</v>
      </c>
      <c r="H34" s="77">
        <v>0</v>
      </c>
      <c r="I34" s="77">
        <v>0</v>
      </c>
      <c r="K34" s="77">
        <v>0</v>
      </c>
      <c r="L34" s="78">
        <v>0</v>
      </c>
      <c r="M34" s="78">
        <v>0</v>
      </c>
      <c r="N34" s="78">
        <v>0</v>
      </c>
    </row>
    <row r="35" spans="2:14">
      <c r="B35" s="79" t="s">
        <v>362</v>
      </c>
      <c r="D35" s="16"/>
      <c r="E35" s="16"/>
      <c r="F35" s="16"/>
      <c r="G35" s="16"/>
      <c r="H35" s="81">
        <v>0</v>
      </c>
      <c r="J35" s="81">
        <v>0</v>
      </c>
      <c r="K35" s="81">
        <v>0</v>
      </c>
      <c r="M35" s="80">
        <v>0</v>
      </c>
      <c r="N35" s="80">
        <v>0</v>
      </c>
    </row>
    <row r="36" spans="2:14">
      <c r="B36" t="s">
        <v>199</v>
      </c>
      <c r="C36" t="s">
        <v>199</v>
      </c>
      <c r="D36" s="16"/>
      <c r="E36" s="16"/>
      <c r="F36" t="s">
        <v>199</v>
      </c>
      <c r="G36" t="s">
        <v>199</v>
      </c>
      <c r="H36" s="77">
        <v>0</v>
      </c>
      <c r="I36" s="77">
        <v>0</v>
      </c>
      <c r="K36" s="77">
        <v>0</v>
      </c>
      <c r="L36" s="78">
        <v>0</v>
      </c>
      <c r="M36" s="78">
        <v>0</v>
      </c>
      <c r="N36" s="78">
        <v>0</v>
      </c>
    </row>
    <row r="37" spans="2:14">
      <c r="B37" s="79" t="s">
        <v>401</v>
      </c>
      <c r="D37" s="16"/>
      <c r="E37" s="16"/>
      <c r="F37" s="16"/>
      <c r="G37" s="16"/>
      <c r="H37" s="81">
        <v>0</v>
      </c>
      <c r="J37" s="81">
        <v>0</v>
      </c>
      <c r="K37" s="81">
        <v>0</v>
      </c>
      <c r="M37" s="80">
        <v>0</v>
      </c>
      <c r="N37" s="80">
        <v>0</v>
      </c>
    </row>
    <row r="38" spans="2:14">
      <c r="B38" t="s">
        <v>199</v>
      </c>
      <c r="C38" t="s">
        <v>199</v>
      </c>
      <c r="D38" s="16"/>
      <c r="E38" s="16"/>
      <c r="F38" t="s">
        <v>199</v>
      </c>
      <c r="G38" t="s">
        <v>199</v>
      </c>
      <c r="H38" s="77">
        <v>0</v>
      </c>
      <c r="I38" s="77">
        <v>0</v>
      </c>
      <c r="K38" s="77">
        <v>0</v>
      </c>
      <c r="L38" s="78">
        <v>0</v>
      </c>
      <c r="M38" s="78">
        <v>0</v>
      </c>
      <c r="N38" s="78">
        <v>0</v>
      </c>
    </row>
    <row r="39" spans="2:14">
      <c r="B39" t="s">
        <v>210</v>
      </c>
      <c r="D39" s="16"/>
      <c r="E39" s="16"/>
      <c r="F39" s="16"/>
      <c r="G39" s="16"/>
    </row>
    <row r="40" spans="2:14">
      <c r="B40" t="s">
        <v>254</v>
      </c>
      <c r="D40" s="16"/>
      <c r="E40" s="16"/>
      <c r="F40" s="16"/>
      <c r="G40" s="16"/>
    </row>
    <row r="41" spans="2:14">
      <c r="B41" t="s">
        <v>255</v>
      </c>
      <c r="D41" s="16"/>
      <c r="E41" s="16"/>
      <c r="F41" s="16"/>
      <c r="G41" s="16"/>
    </row>
    <row r="42" spans="2:14">
      <c r="B42" t="s">
        <v>256</v>
      </c>
      <c r="D42" s="16"/>
      <c r="E42" s="16"/>
      <c r="F42" s="16"/>
      <c r="G42" s="16"/>
    </row>
    <row r="43" spans="2:14">
      <c r="B43" t="s">
        <v>257</v>
      </c>
      <c r="D43" s="16"/>
      <c r="E43" s="16"/>
      <c r="F43" s="16"/>
      <c r="G43" s="16"/>
    </row>
    <row r="44" spans="2:14">
      <c r="D44" s="16"/>
      <c r="E44" s="16"/>
      <c r="F44" s="16"/>
      <c r="G44" s="16"/>
    </row>
    <row r="45" spans="2:14">
      <c r="D45" s="16"/>
      <c r="E45" s="16"/>
      <c r="F45" s="16"/>
      <c r="G45" s="16"/>
    </row>
    <row r="46" spans="2:14">
      <c r="D46" s="16"/>
      <c r="E46" s="16"/>
      <c r="F46" s="16"/>
      <c r="G46" s="16"/>
    </row>
    <row r="47" spans="2:14">
      <c r="D47" s="16"/>
      <c r="E47" s="16"/>
      <c r="F47" s="16"/>
      <c r="G47" s="16"/>
    </row>
    <row r="48" spans="2:14">
      <c r="D48" s="16"/>
      <c r="E48" s="16"/>
      <c r="F48" s="16"/>
      <c r="G48" s="16"/>
    </row>
    <row r="49" spans="4:7">
      <c r="D49" s="16"/>
      <c r="E49" s="16"/>
      <c r="F49" s="16"/>
      <c r="G49" s="16"/>
    </row>
    <row r="50" spans="4:7">
      <c r="D50" s="16"/>
      <c r="E50" s="16"/>
      <c r="F50" s="16"/>
      <c r="G50" s="16"/>
    </row>
    <row r="51" spans="4:7">
      <c r="D51" s="16"/>
      <c r="E51" s="16"/>
      <c r="F51" s="16"/>
      <c r="G51" s="16"/>
    </row>
    <row r="52" spans="4:7">
      <c r="D52" s="16"/>
      <c r="E52" s="16"/>
      <c r="F52" s="16"/>
      <c r="G52" s="16"/>
    </row>
    <row r="53" spans="4:7">
      <c r="D53" s="16"/>
      <c r="E53" s="16"/>
      <c r="F53" s="16"/>
      <c r="G53" s="16"/>
    </row>
    <row r="54" spans="4:7">
      <c r="D54" s="16"/>
      <c r="E54" s="16"/>
      <c r="F54" s="16"/>
      <c r="G54" s="16"/>
    </row>
    <row r="55" spans="4:7">
      <c r="D55" s="16"/>
      <c r="E55" s="16"/>
      <c r="F55" s="16"/>
      <c r="G55" s="16"/>
    </row>
    <row r="56" spans="4:7">
      <c r="D56" s="16"/>
      <c r="E56" s="16"/>
      <c r="F56" s="16"/>
      <c r="G56" s="16"/>
    </row>
    <row r="57" spans="4:7">
      <c r="D57" s="16"/>
      <c r="E57" s="16"/>
      <c r="F57" s="16"/>
      <c r="G57" s="16"/>
    </row>
    <row r="58" spans="4:7">
      <c r="D58" s="16"/>
      <c r="E58" s="16"/>
      <c r="F58" s="16"/>
      <c r="G58" s="16"/>
    </row>
    <row r="59" spans="4:7">
      <c r="D59" s="16"/>
      <c r="E59" s="16"/>
      <c r="F59" s="16"/>
      <c r="G59" s="16"/>
    </row>
    <row r="60" spans="4:7">
      <c r="D60" s="16"/>
      <c r="E60" s="16"/>
      <c r="F60" s="16"/>
      <c r="G60" s="16"/>
    </row>
    <row r="61" spans="4:7">
      <c r="D61" s="16"/>
      <c r="E61" s="16"/>
      <c r="F61" s="16"/>
      <c r="G61" s="16"/>
    </row>
    <row r="62" spans="4:7">
      <c r="D62" s="16"/>
      <c r="E62" s="16"/>
      <c r="F62" s="16"/>
      <c r="G62" s="16"/>
    </row>
    <row r="63" spans="4:7">
      <c r="D63" s="16"/>
      <c r="E63" s="16"/>
      <c r="F63" s="16"/>
      <c r="G63" s="16"/>
    </row>
    <row r="64" spans="4:7">
      <c r="D64" s="16"/>
      <c r="E64" s="16"/>
      <c r="F64" s="16"/>
      <c r="G64" s="16"/>
    </row>
    <row r="65" spans="4:7">
      <c r="D65" s="16"/>
      <c r="E65" s="16"/>
      <c r="F65" s="16"/>
      <c r="G65" s="16"/>
    </row>
    <row r="66" spans="4:7">
      <c r="D66" s="16"/>
      <c r="E66" s="16"/>
      <c r="F66" s="16"/>
      <c r="G66" s="16"/>
    </row>
    <row r="67" spans="4:7">
      <c r="D67" s="16"/>
      <c r="E67" s="16"/>
      <c r="F67" s="16"/>
      <c r="G67" s="16"/>
    </row>
    <row r="68" spans="4:7">
      <c r="D68" s="16"/>
      <c r="E68" s="16"/>
      <c r="F68" s="16"/>
      <c r="G68" s="16"/>
    </row>
    <row r="69" spans="4:7">
      <c r="D69" s="16"/>
      <c r="E69" s="16"/>
      <c r="F69" s="16"/>
      <c r="G69" s="16"/>
    </row>
    <row r="70" spans="4:7">
      <c r="D70" s="16"/>
      <c r="E70" s="16"/>
      <c r="F70" s="16"/>
      <c r="G70" s="16"/>
    </row>
    <row r="71" spans="4:7">
      <c r="D71" s="16"/>
      <c r="E71" s="16"/>
      <c r="F71" s="16"/>
      <c r="G71" s="16"/>
    </row>
    <row r="72" spans="4:7">
      <c r="D72" s="16"/>
      <c r="E72" s="16"/>
      <c r="F72" s="16"/>
      <c r="G72" s="16"/>
    </row>
    <row r="73" spans="4:7">
      <c r="D73" s="16"/>
      <c r="E73" s="16"/>
      <c r="F73" s="16"/>
      <c r="G73" s="16"/>
    </row>
    <row r="74" spans="4:7">
      <c r="D74" s="16"/>
      <c r="E74" s="16"/>
      <c r="F74" s="16"/>
      <c r="G74" s="16"/>
    </row>
    <row r="75" spans="4:7">
      <c r="D75" s="16"/>
      <c r="E75" s="16"/>
      <c r="F75" s="16"/>
      <c r="G75" s="16"/>
    </row>
    <row r="76" spans="4:7">
      <c r="D76" s="16"/>
      <c r="E76" s="16"/>
      <c r="F76" s="16"/>
      <c r="G76" s="16"/>
    </row>
    <row r="77" spans="4:7">
      <c r="D77" s="16"/>
      <c r="E77" s="16"/>
      <c r="F77" s="16"/>
      <c r="G77" s="16"/>
    </row>
    <row r="78" spans="4:7">
      <c r="D78" s="16"/>
      <c r="E78" s="16"/>
      <c r="F78" s="16"/>
      <c r="G78" s="16"/>
    </row>
    <row r="79" spans="4:7">
      <c r="D79" s="16"/>
      <c r="E79" s="16"/>
      <c r="F79" s="16"/>
      <c r="G79" s="16"/>
    </row>
    <row r="80" spans="4:7">
      <c r="D80" s="16"/>
      <c r="E80" s="16"/>
      <c r="F80" s="16"/>
      <c r="G80" s="16"/>
    </row>
    <row r="81" spans="4:7">
      <c r="D81" s="16"/>
      <c r="E81" s="16"/>
      <c r="F81" s="16"/>
      <c r="G81" s="16"/>
    </row>
    <row r="82" spans="4:7">
      <c r="D82" s="16"/>
      <c r="E82" s="16"/>
      <c r="F82" s="16"/>
      <c r="G82" s="16"/>
    </row>
    <row r="83" spans="4:7">
      <c r="D83" s="16"/>
      <c r="E83" s="16"/>
      <c r="F83" s="16"/>
      <c r="G83" s="16"/>
    </row>
    <row r="84" spans="4:7">
      <c r="D84" s="16"/>
      <c r="E84" s="16"/>
      <c r="F84" s="16"/>
      <c r="G84" s="16"/>
    </row>
    <row r="85" spans="4:7">
      <c r="D85" s="16"/>
      <c r="E85" s="16"/>
      <c r="F85" s="16"/>
      <c r="G85" s="16"/>
    </row>
    <row r="86" spans="4:7">
      <c r="D86" s="16"/>
      <c r="E86" s="16"/>
      <c r="F86" s="16"/>
      <c r="G86" s="16"/>
    </row>
    <row r="87" spans="4:7">
      <c r="D87" s="16"/>
      <c r="E87" s="16"/>
      <c r="F87" s="16"/>
      <c r="G87" s="16"/>
    </row>
    <row r="88" spans="4:7">
      <c r="D88" s="16"/>
      <c r="E88" s="16"/>
      <c r="F88" s="16"/>
      <c r="G88" s="16"/>
    </row>
    <row r="89" spans="4:7">
      <c r="D89" s="16"/>
      <c r="E89" s="16"/>
      <c r="F89" s="16"/>
      <c r="G89" s="16"/>
    </row>
    <row r="90" spans="4:7">
      <c r="D90" s="16"/>
      <c r="E90" s="16"/>
      <c r="F90" s="16"/>
      <c r="G90" s="16"/>
    </row>
    <row r="91" spans="4:7">
      <c r="D91" s="16"/>
      <c r="E91" s="16"/>
      <c r="F91" s="16"/>
      <c r="G91" s="16"/>
    </row>
    <row r="92" spans="4:7">
      <c r="D92" s="16"/>
      <c r="E92" s="16"/>
      <c r="F92" s="16"/>
      <c r="G92" s="16"/>
    </row>
    <row r="93" spans="4:7">
      <c r="D93" s="16"/>
      <c r="E93" s="16"/>
      <c r="F93" s="16"/>
      <c r="G93" s="16"/>
    </row>
    <row r="94" spans="4:7">
      <c r="D94" s="16"/>
      <c r="E94" s="16"/>
      <c r="F94" s="16"/>
      <c r="G94" s="16"/>
    </row>
    <row r="95" spans="4:7">
      <c r="D95" s="16"/>
      <c r="E95" s="16"/>
      <c r="F95" s="16"/>
      <c r="G95" s="16"/>
    </row>
    <row r="96" spans="4:7">
      <c r="D96" s="16"/>
      <c r="E96" s="16"/>
      <c r="F96" s="16"/>
      <c r="G96" s="16"/>
    </row>
    <row r="97" spans="4:7">
      <c r="D97" s="16"/>
      <c r="E97" s="16"/>
      <c r="F97" s="16"/>
      <c r="G97" s="16"/>
    </row>
    <row r="98" spans="4:7">
      <c r="D98" s="16"/>
      <c r="E98" s="16"/>
      <c r="F98" s="16"/>
      <c r="G98" s="16"/>
    </row>
    <row r="99" spans="4:7">
      <c r="D99" s="16"/>
      <c r="E99" s="16"/>
      <c r="F99" s="16"/>
      <c r="G99" s="16"/>
    </row>
    <row r="100" spans="4:7">
      <c r="D100" s="16"/>
      <c r="E100" s="16"/>
      <c r="F100" s="16"/>
      <c r="G100" s="16"/>
    </row>
    <row r="101" spans="4:7">
      <c r="D101" s="16"/>
      <c r="E101" s="16"/>
      <c r="F101" s="16"/>
      <c r="G101" s="16"/>
    </row>
    <row r="102" spans="4:7">
      <c r="D102" s="16"/>
      <c r="E102" s="16"/>
      <c r="F102" s="16"/>
      <c r="G102" s="16"/>
    </row>
    <row r="103" spans="4:7">
      <c r="D103" s="16"/>
      <c r="E103" s="16"/>
      <c r="F103" s="16"/>
      <c r="G103" s="16"/>
    </row>
    <row r="104" spans="4:7">
      <c r="D104" s="16"/>
      <c r="E104" s="16"/>
      <c r="F104" s="16"/>
      <c r="G104" s="16"/>
    </row>
    <row r="105" spans="4:7">
      <c r="D105" s="16"/>
      <c r="E105" s="16"/>
      <c r="F105" s="16"/>
      <c r="G105" s="16"/>
    </row>
    <row r="106" spans="4:7">
      <c r="D106" s="16"/>
      <c r="E106" s="16"/>
      <c r="F106" s="16"/>
      <c r="G106" s="16"/>
    </row>
    <row r="107" spans="4:7">
      <c r="D107" s="16"/>
      <c r="E107" s="16"/>
      <c r="F107" s="16"/>
      <c r="G107" s="16"/>
    </row>
    <row r="108" spans="4:7">
      <c r="D108" s="16"/>
      <c r="E108" s="16"/>
      <c r="F108" s="16"/>
      <c r="G108" s="16"/>
    </row>
    <row r="109" spans="4:7">
      <c r="D109" s="16"/>
      <c r="E109" s="16"/>
      <c r="F109" s="16"/>
      <c r="G109" s="16"/>
    </row>
    <row r="110" spans="4:7">
      <c r="D110" s="16"/>
      <c r="E110" s="16"/>
      <c r="F110" s="16"/>
      <c r="G110" s="16"/>
    </row>
    <row r="111" spans="4:7">
      <c r="D111" s="16"/>
      <c r="E111" s="16"/>
      <c r="F111" s="16"/>
      <c r="G111" s="16"/>
    </row>
    <row r="112" spans="4:7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6"/>
      <c r="D216" s="16"/>
      <c r="E216" s="16"/>
      <c r="F216" s="16"/>
      <c r="G216" s="16"/>
    </row>
    <row r="217" spans="2:7">
      <c r="B217" s="19"/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  <row r="220" spans="2:7">
      <c r="D220" s="16"/>
      <c r="E220" s="16"/>
      <c r="F220" s="16"/>
      <c r="G220" s="16"/>
    </row>
  </sheetData>
  <mergeCells count="2">
    <mergeCell ref="B6:N6"/>
    <mergeCell ref="B7:N7"/>
  </mergeCells>
  <dataValidations count="1">
    <dataValidation allowBlank="1" showInputMessage="1" showErrorMessage="1" sqref="K8:N1048576 J9:J1048576 O1:XFD1048576 J1:N7 C5:C1048576 D1:I1048576 C1:C3 A1:B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297"/>
  <sheetViews>
    <sheetView rightToLeft="1" topLeftCell="A7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5">
      <c r="B1" s="2" t="s">
        <v>0</v>
      </c>
      <c r="C1" t="s">
        <v>194</v>
      </c>
    </row>
    <row r="2" spans="2:65">
      <c r="B2" s="2" t="s">
        <v>1</v>
      </c>
      <c r="C2" t="s">
        <v>532</v>
      </c>
    </row>
    <row r="3" spans="2:65">
      <c r="B3" s="2" t="s">
        <v>2</v>
      </c>
      <c r="C3" t="s">
        <v>195</v>
      </c>
    </row>
    <row r="4" spans="2:65">
      <c r="B4" s="2" t="s">
        <v>3</v>
      </c>
      <c r="C4">
        <v>1</v>
      </c>
    </row>
    <row r="6" spans="2:65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100"/>
    </row>
    <row r="7" spans="2:65" ht="26.25" customHeight="1">
      <c r="B7" s="98" t="s">
        <v>94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100"/>
      <c r="BM7" s="19"/>
    </row>
    <row r="8" spans="2:65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53</v>
      </c>
      <c r="J8" s="28" t="s">
        <v>188</v>
      </c>
      <c r="K8" s="28" t="s">
        <v>189</v>
      </c>
      <c r="L8" s="28" t="s">
        <v>56</v>
      </c>
      <c r="M8" s="28" t="s">
        <v>73</v>
      </c>
      <c r="N8" s="28" t="s">
        <v>57</v>
      </c>
      <c r="O8" s="34" t="s">
        <v>184</v>
      </c>
      <c r="Q8" s="16"/>
      <c r="BH8" s="16"/>
      <c r="BI8" s="16"/>
    </row>
    <row r="9" spans="2:65" s="19" customFormat="1" ht="20.25">
      <c r="B9" s="20"/>
      <c r="C9" s="21"/>
      <c r="D9" s="21"/>
      <c r="E9" s="21"/>
      <c r="F9" s="21"/>
      <c r="G9" s="21"/>
      <c r="H9" s="21"/>
      <c r="I9" s="21"/>
      <c r="J9" s="31" t="s">
        <v>185</v>
      </c>
      <c r="K9" s="31"/>
      <c r="L9" s="31" t="s">
        <v>6</v>
      </c>
      <c r="M9" s="31" t="s">
        <v>7</v>
      </c>
      <c r="N9" s="31" t="s">
        <v>7</v>
      </c>
      <c r="O9" s="32" t="s">
        <v>7</v>
      </c>
      <c r="BG9" s="16"/>
      <c r="BH9" s="16"/>
      <c r="BI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35"/>
      <c r="BG10" s="16"/>
      <c r="BH10" s="19"/>
      <c r="BI10" s="16"/>
    </row>
    <row r="11" spans="2:65" s="23" customFormat="1" ht="18" customHeight="1">
      <c r="B11" s="24" t="s">
        <v>95</v>
      </c>
      <c r="C11" s="7"/>
      <c r="D11" s="7"/>
      <c r="E11" s="7"/>
      <c r="F11" s="7"/>
      <c r="G11" s="7"/>
      <c r="H11" s="7"/>
      <c r="I11" s="7"/>
      <c r="J11" s="75">
        <v>300</v>
      </c>
      <c r="K11" s="7"/>
      <c r="L11" s="75">
        <v>621.43902720000006</v>
      </c>
      <c r="M11" s="7"/>
      <c r="N11" s="76">
        <v>1</v>
      </c>
      <c r="O11" s="76">
        <v>5.8999999999999999E-3</v>
      </c>
      <c r="P11" s="35"/>
      <c r="BG11" s="16"/>
      <c r="BH11" s="19"/>
      <c r="BI11" s="16"/>
      <c r="BM11" s="16"/>
    </row>
    <row r="12" spans="2:65">
      <c r="B12" s="79" t="s">
        <v>197</v>
      </c>
      <c r="C12" s="16"/>
      <c r="D12" s="16"/>
      <c r="E12" s="16"/>
      <c r="J12" s="81">
        <v>0</v>
      </c>
      <c r="L12" s="81">
        <v>0</v>
      </c>
      <c r="N12" s="80">
        <v>0</v>
      </c>
      <c r="O12" s="80">
        <v>0</v>
      </c>
    </row>
    <row r="13" spans="2:65">
      <c r="B13" s="79" t="s">
        <v>414</v>
      </c>
      <c r="C13" s="16"/>
      <c r="D13" s="16"/>
      <c r="E13" s="16"/>
      <c r="J13" s="81">
        <v>0</v>
      </c>
      <c r="L13" s="81">
        <v>0</v>
      </c>
      <c r="N13" s="80">
        <v>0</v>
      </c>
      <c r="O13" s="80">
        <v>0</v>
      </c>
    </row>
    <row r="14" spans="2:65">
      <c r="B14" t="s">
        <v>199</v>
      </c>
      <c r="C14" t="s">
        <v>199</v>
      </c>
      <c r="D14" s="16"/>
      <c r="E14" s="16"/>
      <c r="F14" t="s">
        <v>199</v>
      </c>
      <c r="G14" t="s">
        <v>199</v>
      </c>
      <c r="I14" t="s">
        <v>199</v>
      </c>
      <c r="J14" s="77">
        <v>0</v>
      </c>
      <c r="K14" s="77">
        <v>0</v>
      </c>
      <c r="L14" s="77">
        <v>0</v>
      </c>
      <c r="M14" s="78">
        <v>0</v>
      </c>
      <c r="N14" s="78">
        <v>0</v>
      </c>
      <c r="O14" s="78">
        <v>0</v>
      </c>
    </row>
    <row r="15" spans="2:65">
      <c r="B15" s="79" t="s">
        <v>415</v>
      </c>
      <c r="C15" s="16"/>
      <c r="D15" s="16"/>
      <c r="E15" s="16"/>
      <c r="J15" s="81">
        <v>0</v>
      </c>
      <c r="L15" s="81">
        <v>0</v>
      </c>
      <c r="N15" s="80">
        <v>0</v>
      </c>
      <c r="O15" s="80">
        <v>0</v>
      </c>
    </row>
    <row r="16" spans="2:65">
      <c r="B16" t="s">
        <v>199</v>
      </c>
      <c r="C16" t="s">
        <v>199</v>
      </c>
      <c r="D16" s="16"/>
      <c r="E16" s="16"/>
      <c r="F16" t="s">
        <v>199</v>
      </c>
      <c r="G16" t="s">
        <v>199</v>
      </c>
      <c r="I16" t="s">
        <v>199</v>
      </c>
      <c r="J16" s="77">
        <v>0</v>
      </c>
      <c r="K16" s="77">
        <v>0</v>
      </c>
      <c r="L16" s="77">
        <v>0</v>
      </c>
      <c r="M16" s="78">
        <v>0</v>
      </c>
      <c r="N16" s="78">
        <v>0</v>
      </c>
      <c r="O16" s="78">
        <v>0</v>
      </c>
    </row>
    <row r="17" spans="2:15">
      <c r="B17" s="79" t="s">
        <v>92</v>
      </c>
      <c r="C17" s="16"/>
      <c r="D17" s="16"/>
      <c r="E17" s="16"/>
      <c r="J17" s="81">
        <v>0</v>
      </c>
      <c r="L17" s="81">
        <v>0</v>
      </c>
      <c r="N17" s="80">
        <v>0</v>
      </c>
      <c r="O17" s="80">
        <v>0</v>
      </c>
    </row>
    <row r="18" spans="2:15">
      <c r="B18" t="s">
        <v>199</v>
      </c>
      <c r="C18" t="s">
        <v>199</v>
      </c>
      <c r="D18" s="16"/>
      <c r="E18" s="16"/>
      <c r="F18" t="s">
        <v>199</v>
      </c>
      <c r="G18" t="s">
        <v>199</v>
      </c>
      <c r="I18" t="s">
        <v>199</v>
      </c>
      <c r="J18" s="77">
        <v>0</v>
      </c>
      <c r="K18" s="77">
        <v>0</v>
      </c>
      <c r="L18" s="77">
        <v>0</v>
      </c>
      <c r="M18" s="78">
        <v>0</v>
      </c>
      <c r="N18" s="78">
        <v>0</v>
      </c>
      <c r="O18" s="78">
        <v>0</v>
      </c>
    </row>
    <row r="19" spans="2:15">
      <c r="B19" s="79" t="s">
        <v>362</v>
      </c>
      <c r="C19" s="16"/>
      <c r="D19" s="16"/>
      <c r="E19" s="16"/>
      <c r="J19" s="81">
        <v>0</v>
      </c>
      <c r="L19" s="81">
        <v>0</v>
      </c>
      <c r="N19" s="80">
        <v>0</v>
      </c>
      <c r="O19" s="80">
        <v>0</v>
      </c>
    </row>
    <row r="20" spans="2:15">
      <c r="B20" t="s">
        <v>199</v>
      </c>
      <c r="C20" t="s">
        <v>199</v>
      </c>
      <c r="D20" s="16"/>
      <c r="E20" s="16"/>
      <c r="F20" t="s">
        <v>199</v>
      </c>
      <c r="G20" t="s">
        <v>199</v>
      </c>
      <c r="I20" t="s">
        <v>199</v>
      </c>
      <c r="J20" s="77">
        <v>0</v>
      </c>
      <c r="K20" s="77">
        <v>0</v>
      </c>
      <c r="L20" s="77">
        <v>0</v>
      </c>
      <c r="M20" s="78">
        <v>0</v>
      </c>
      <c r="N20" s="78">
        <v>0</v>
      </c>
      <c r="O20" s="78">
        <v>0</v>
      </c>
    </row>
    <row r="21" spans="2:15">
      <c r="B21" s="79" t="s">
        <v>208</v>
      </c>
      <c r="C21" s="16"/>
      <c r="D21" s="16"/>
      <c r="E21" s="16"/>
      <c r="J21" s="81">
        <v>300</v>
      </c>
      <c r="L21" s="81">
        <v>621.43902720000006</v>
      </c>
      <c r="N21" s="80">
        <v>1</v>
      </c>
      <c r="O21" s="80">
        <v>5.8999999999999999E-3</v>
      </c>
    </row>
    <row r="22" spans="2:15">
      <c r="B22" s="79" t="s">
        <v>414</v>
      </c>
      <c r="C22" s="16"/>
      <c r="D22" s="16"/>
      <c r="E22" s="16"/>
      <c r="J22" s="81">
        <v>0</v>
      </c>
      <c r="L22" s="81">
        <v>0</v>
      </c>
      <c r="N22" s="80">
        <v>0</v>
      </c>
      <c r="O22" s="80">
        <v>0</v>
      </c>
    </row>
    <row r="23" spans="2:15">
      <c r="B23" t="s">
        <v>199</v>
      </c>
      <c r="C23" t="s">
        <v>199</v>
      </c>
      <c r="D23" s="16"/>
      <c r="E23" s="16"/>
      <c r="F23" t="s">
        <v>199</v>
      </c>
      <c r="G23" t="s">
        <v>199</v>
      </c>
      <c r="I23" t="s">
        <v>199</v>
      </c>
      <c r="J23" s="77">
        <v>0</v>
      </c>
      <c r="K23" s="77">
        <v>0</v>
      </c>
      <c r="L23" s="77">
        <v>0</v>
      </c>
      <c r="M23" s="78">
        <v>0</v>
      </c>
      <c r="N23" s="78">
        <v>0</v>
      </c>
      <c r="O23" s="78">
        <v>0</v>
      </c>
    </row>
    <row r="24" spans="2:15">
      <c r="B24" s="79" t="s">
        <v>415</v>
      </c>
      <c r="C24" s="16"/>
      <c r="D24" s="16"/>
      <c r="E24" s="16"/>
      <c r="J24" s="81">
        <v>0</v>
      </c>
      <c r="L24" s="81">
        <v>0</v>
      </c>
      <c r="N24" s="80">
        <v>0</v>
      </c>
      <c r="O24" s="80">
        <v>0</v>
      </c>
    </row>
    <row r="25" spans="2:15">
      <c r="B25" t="s">
        <v>199</v>
      </c>
      <c r="C25" t="s">
        <v>199</v>
      </c>
      <c r="D25" s="16"/>
      <c r="E25" s="16"/>
      <c r="F25" t="s">
        <v>199</v>
      </c>
      <c r="G25" t="s">
        <v>199</v>
      </c>
      <c r="I25" t="s">
        <v>199</v>
      </c>
      <c r="J25" s="77">
        <v>0</v>
      </c>
      <c r="K25" s="77">
        <v>0</v>
      </c>
      <c r="L25" s="77">
        <v>0</v>
      </c>
      <c r="M25" s="78">
        <v>0</v>
      </c>
      <c r="N25" s="78">
        <v>0</v>
      </c>
      <c r="O25" s="78">
        <v>0</v>
      </c>
    </row>
    <row r="26" spans="2:15">
      <c r="B26" s="79" t="s">
        <v>92</v>
      </c>
      <c r="C26" s="16"/>
      <c r="D26" s="16"/>
      <c r="E26" s="16"/>
      <c r="J26" s="81">
        <v>300</v>
      </c>
      <c r="L26" s="81">
        <v>621.43902720000006</v>
      </c>
      <c r="N26" s="80">
        <v>1</v>
      </c>
      <c r="O26" s="80">
        <v>5.8999999999999999E-3</v>
      </c>
    </row>
    <row r="27" spans="2:15">
      <c r="B27" t="s">
        <v>416</v>
      </c>
      <c r="C27" t="s">
        <v>417</v>
      </c>
      <c r="D27" t="s">
        <v>418</v>
      </c>
      <c r="E27" t="s">
        <v>419</v>
      </c>
      <c r="F27" t="s">
        <v>522</v>
      </c>
      <c r="G27" t="s">
        <v>199</v>
      </c>
      <c r="H27" t="s">
        <v>202</v>
      </c>
      <c r="I27" t="s">
        <v>107</v>
      </c>
      <c r="J27" s="77">
        <v>300</v>
      </c>
      <c r="K27" s="77">
        <v>65222.400000000001</v>
      </c>
      <c r="L27" s="77">
        <v>621.43902720000006</v>
      </c>
      <c r="M27" s="78">
        <v>0</v>
      </c>
      <c r="N27" s="78">
        <v>1</v>
      </c>
      <c r="O27" s="78">
        <v>5.8999999999999999E-3</v>
      </c>
    </row>
    <row r="28" spans="2:15">
      <c r="B28" s="79" t="s">
        <v>362</v>
      </c>
      <c r="C28" s="16"/>
      <c r="D28" s="16"/>
      <c r="E28" s="16"/>
      <c r="J28" s="81">
        <v>0</v>
      </c>
      <c r="L28" s="81">
        <v>0</v>
      </c>
      <c r="N28" s="80">
        <v>0</v>
      </c>
      <c r="O28" s="80">
        <v>0</v>
      </c>
    </row>
    <row r="29" spans="2:15">
      <c r="B29" t="s">
        <v>199</v>
      </c>
      <c r="C29" t="s">
        <v>199</v>
      </c>
      <c r="D29" s="16"/>
      <c r="E29" s="16"/>
      <c r="F29" t="s">
        <v>199</v>
      </c>
      <c r="G29" t="s">
        <v>199</v>
      </c>
      <c r="I29" t="s">
        <v>199</v>
      </c>
      <c r="J29" s="77">
        <v>0</v>
      </c>
      <c r="K29" s="77">
        <v>0</v>
      </c>
      <c r="L29" s="77">
        <v>0</v>
      </c>
      <c r="M29" s="78">
        <v>0</v>
      </c>
      <c r="N29" s="78">
        <v>0</v>
      </c>
      <c r="O29" s="78">
        <v>0</v>
      </c>
    </row>
    <row r="30" spans="2:15">
      <c r="B30" t="s">
        <v>210</v>
      </c>
      <c r="C30" s="16"/>
      <c r="D30" s="16"/>
      <c r="E30" s="16"/>
    </row>
    <row r="31" spans="2:15">
      <c r="B31" t="s">
        <v>254</v>
      </c>
      <c r="C31" s="16"/>
      <c r="D31" s="16"/>
      <c r="E31" s="16"/>
    </row>
    <row r="32" spans="2:15">
      <c r="B32" t="s">
        <v>255</v>
      </c>
      <c r="C32" s="16"/>
      <c r="D32" s="16"/>
      <c r="E32" s="16"/>
    </row>
    <row r="33" spans="2:5">
      <c r="B33" t="s">
        <v>256</v>
      </c>
      <c r="C33" s="16"/>
      <c r="D33" s="16"/>
      <c r="E33" s="16"/>
    </row>
    <row r="34" spans="2:5">
      <c r="C34" s="16"/>
      <c r="D34" s="16"/>
      <c r="E34" s="16"/>
    </row>
    <row r="35" spans="2:5"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9"/>
      <c r="C297" s="16"/>
      <c r="D297" s="16"/>
      <c r="E297" s="16"/>
    </row>
  </sheetData>
  <mergeCells count="2">
    <mergeCell ref="B6:O6"/>
    <mergeCell ref="B7:O7"/>
  </mergeCells>
  <dataValidations count="1">
    <dataValidation allowBlank="1" showInputMessage="1" showErrorMessage="1" sqref="A1:B1048576 D1:XFD1048576 C1:C3 C5:C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194</v>
      </c>
    </row>
    <row r="2" spans="2:60">
      <c r="B2" s="2" t="s">
        <v>1</v>
      </c>
      <c r="C2" t="s">
        <v>532</v>
      </c>
    </row>
    <row r="3" spans="2:60">
      <c r="B3" s="2" t="s">
        <v>2</v>
      </c>
      <c r="C3" t="s">
        <v>195</v>
      </c>
    </row>
    <row r="4" spans="2:60">
      <c r="B4" s="2" t="s">
        <v>3</v>
      </c>
      <c r="C4">
        <v>1</v>
      </c>
    </row>
    <row r="6" spans="2:60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60" ht="26.25" customHeight="1">
      <c r="B7" s="98" t="s">
        <v>96</v>
      </c>
      <c r="C7" s="99"/>
      <c r="D7" s="99"/>
      <c r="E7" s="99"/>
      <c r="F7" s="99"/>
      <c r="G7" s="99"/>
      <c r="H7" s="99"/>
      <c r="I7" s="99"/>
      <c r="J7" s="99"/>
      <c r="K7" s="99"/>
      <c r="L7" s="100"/>
      <c r="BH7" s="19"/>
    </row>
    <row r="8" spans="2:60" s="19" customFormat="1" ht="63">
      <c r="B8" s="4" t="s">
        <v>97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188</v>
      </c>
      <c r="H8" s="28" t="s">
        <v>189</v>
      </c>
      <c r="I8" s="28" t="s">
        <v>56</v>
      </c>
      <c r="J8" s="28" t="s">
        <v>73</v>
      </c>
      <c r="K8" s="28" t="s">
        <v>57</v>
      </c>
      <c r="L8" s="28" t="s">
        <v>184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 t="s">
        <v>185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C10" s="16"/>
      <c r="BD10" s="19"/>
      <c r="BE10" s="16"/>
    </row>
    <row r="11" spans="2:60" s="23" customFormat="1" ht="18" customHeight="1">
      <c r="B11" s="24" t="s">
        <v>98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C11" s="16"/>
      <c r="BD11" s="19"/>
      <c r="BE11" s="16"/>
      <c r="BG11" s="16"/>
    </row>
    <row r="12" spans="2:60">
      <c r="B12" s="79" t="s">
        <v>197</v>
      </c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0">
      <c r="B13" s="79" t="s">
        <v>420</v>
      </c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0">
      <c r="B14" t="s">
        <v>199</v>
      </c>
      <c r="C14" t="s">
        <v>199</v>
      </c>
      <c r="D14" s="16"/>
      <c r="E14" t="s">
        <v>199</v>
      </c>
      <c r="F14" t="s">
        <v>199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0">
      <c r="B15" s="79" t="s">
        <v>208</v>
      </c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0">
      <c r="B16" s="79" t="s">
        <v>421</v>
      </c>
      <c r="D16" s="16"/>
      <c r="E16" s="16"/>
      <c r="G16" s="81">
        <v>0</v>
      </c>
      <c r="I16" s="81">
        <v>0</v>
      </c>
      <c r="K16" s="80">
        <v>0</v>
      </c>
      <c r="L16" s="80">
        <v>0</v>
      </c>
    </row>
    <row r="17" spans="2:12">
      <c r="B17" t="s">
        <v>199</v>
      </c>
      <c r="C17" t="s">
        <v>199</v>
      </c>
      <c r="D17" s="16"/>
      <c r="E17" t="s">
        <v>199</v>
      </c>
      <c r="F17" t="s">
        <v>199</v>
      </c>
      <c r="G17" s="77">
        <v>0</v>
      </c>
      <c r="H17" s="77">
        <v>0</v>
      </c>
      <c r="I17" s="77">
        <v>0</v>
      </c>
      <c r="J17" s="78">
        <v>0</v>
      </c>
      <c r="K17" s="78">
        <v>0</v>
      </c>
      <c r="L17" s="78">
        <v>0</v>
      </c>
    </row>
    <row r="18" spans="2:12">
      <c r="B18" t="s">
        <v>210</v>
      </c>
      <c r="D18" s="16"/>
      <c r="E18" s="16"/>
    </row>
    <row r="19" spans="2:12">
      <c r="B19" t="s">
        <v>254</v>
      </c>
      <c r="D19" s="16"/>
      <c r="E19" s="16"/>
    </row>
    <row r="20" spans="2:12">
      <c r="B20" t="s">
        <v>255</v>
      </c>
      <c r="D20" s="16"/>
      <c r="E20" s="16"/>
    </row>
    <row r="21" spans="2:12">
      <c r="B21" t="s">
        <v>256</v>
      </c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mergeCells count="2">
    <mergeCell ref="B6:L6"/>
    <mergeCell ref="B7:L7"/>
  </mergeCells>
  <dataValidations count="1">
    <dataValidation allowBlank="1" showInputMessage="1" showErrorMessage="1" sqref="A1:B1048576 D1:XFD1048576 C1:C3 C5:C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topLeftCell="A4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t="s">
        <v>194</v>
      </c>
    </row>
    <row r="2" spans="2:61">
      <c r="B2" s="2" t="s">
        <v>1</v>
      </c>
      <c r="C2" t="s">
        <v>532</v>
      </c>
    </row>
    <row r="3" spans="2:61">
      <c r="B3" s="2" t="s">
        <v>2</v>
      </c>
      <c r="C3" t="s">
        <v>195</v>
      </c>
    </row>
    <row r="4" spans="2:61">
      <c r="B4" s="2" t="s">
        <v>3</v>
      </c>
      <c r="C4">
        <v>1</v>
      </c>
    </row>
    <row r="6" spans="2:61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61" ht="26.25" customHeight="1">
      <c r="B7" s="98" t="s">
        <v>99</v>
      </c>
      <c r="C7" s="99"/>
      <c r="D7" s="99"/>
      <c r="E7" s="99"/>
      <c r="F7" s="99"/>
      <c r="G7" s="99"/>
      <c r="H7" s="99"/>
      <c r="I7" s="99"/>
      <c r="J7" s="99"/>
      <c r="K7" s="99"/>
      <c r="L7" s="100"/>
      <c r="BI7" s="19"/>
    </row>
    <row r="8" spans="2:61" s="19" customFormat="1" ht="63">
      <c r="B8" s="4" t="s">
        <v>97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188</v>
      </c>
      <c r="H8" s="28" t="s">
        <v>189</v>
      </c>
      <c r="I8" s="28" t="s">
        <v>56</v>
      </c>
      <c r="J8" s="28" t="s">
        <v>73</v>
      </c>
      <c r="K8" s="28" t="s">
        <v>57</v>
      </c>
      <c r="L8" s="36" t="s">
        <v>184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 t="s">
        <v>185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D10" s="16"/>
      <c r="BE10" s="19"/>
      <c r="BF10" s="16"/>
    </row>
    <row r="11" spans="2:61" s="23" customFormat="1" ht="18" customHeight="1">
      <c r="B11" s="24" t="s">
        <v>100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D11" s="16"/>
      <c r="BE11" s="19"/>
      <c r="BF11" s="16"/>
      <c r="BH11" s="16"/>
    </row>
    <row r="12" spans="2:61">
      <c r="B12" s="79" t="s">
        <v>197</v>
      </c>
      <c r="C12" s="16"/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1">
      <c r="B13" s="79" t="s">
        <v>422</v>
      </c>
      <c r="C13" s="16"/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1">
      <c r="B14" t="s">
        <v>199</v>
      </c>
      <c r="C14" t="s">
        <v>199</v>
      </c>
      <c r="D14" s="16"/>
      <c r="E14" t="s">
        <v>199</v>
      </c>
      <c r="F14" t="s">
        <v>199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1">
      <c r="B15" s="79" t="s">
        <v>423</v>
      </c>
      <c r="C15" s="16"/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1">
      <c r="B16" t="s">
        <v>199</v>
      </c>
      <c r="C16" t="s">
        <v>199</v>
      </c>
      <c r="D16" s="16"/>
      <c r="E16" t="s">
        <v>199</v>
      </c>
      <c r="F16" t="s">
        <v>199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424</v>
      </c>
      <c r="C17" s="16"/>
      <c r="D17" s="16"/>
      <c r="E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199</v>
      </c>
      <c r="C18" t="s">
        <v>199</v>
      </c>
      <c r="D18" s="16"/>
      <c r="E18" t="s">
        <v>199</v>
      </c>
      <c r="F18" t="s">
        <v>199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362</v>
      </c>
      <c r="C19" s="16"/>
      <c r="D19" s="16"/>
      <c r="E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199</v>
      </c>
      <c r="C20" t="s">
        <v>199</v>
      </c>
      <c r="D20" s="16"/>
      <c r="E20" t="s">
        <v>199</v>
      </c>
      <c r="F20" t="s">
        <v>199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208</v>
      </c>
      <c r="C21" s="16"/>
      <c r="D21" s="16"/>
      <c r="E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s="79" t="s">
        <v>422</v>
      </c>
      <c r="C22" s="16"/>
      <c r="D22" s="16"/>
      <c r="E22" s="16"/>
      <c r="G22" s="81">
        <v>0</v>
      </c>
      <c r="I22" s="81">
        <v>0</v>
      </c>
      <c r="K22" s="80">
        <v>0</v>
      </c>
      <c r="L22" s="80">
        <v>0</v>
      </c>
    </row>
    <row r="23" spans="2:12">
      <c r="B23" t="s">
        <v>199</v>
      </c>
      <c r="C23" t="s">
        <v>199</v>
      </c>
      <c r="D23" s="16"/>
      <c r="E23" t="s">
        <v>199</v>
      </c>
      <c r="F23" t="s">
        <v>199</v>
      </c>
      <c r="G23" s="77">
        <v>0</v>
      </c>
      <c r="H23" s="77">
        <v>0</v>
      </c>
      <c r="I23" s="77">
        <v>0</v>
      </c>
      <c r="J23" s="78">
        <v>0</v>
      </c>
      <c r="K23" s="78">
        <v>0</v>
      </c>
      <c r="L23" s="78">
        <v>0</v>
      </c>
    </row>
    <row r="24" spans="2:12">
      <c r="B24" s="79" t="s">
        <v>425</v>
      </c>
      <c r="C24" s="16"/>
      <c r="D24" s="16"/>
      <c r="E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199</v>
      </c>
      <c r="C25" t="s">
        <v>199</v>
      </c>
      <c r="D25" s="16"/>
      <c r="E25" t="s">
        <v>199</v>
      </c>
      <c r="F25" t="s">
        <v>199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424</v>
      </c>
      <c r="C26" s="16"/>
      <c r="D26" s="16"/>
      <c r="E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199</v>
      </c>
      <c r="C27" t="s">
        <v>199</v>
      </c>
      <c r="D27" s="16"/>
      <c r="E27" t="s">
        <v>199</v>
      </c>
      <c r="F27" t="s">
        <v>199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426</v>
      </c>
      <c r="C28" s="16"/>
      <c r="D28" s="16"/>
      <c r="E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199</v>
      </c>
      <c r="C29" t="s">
        <v>199</v>
      </c>
      <c r="D29" s="16"/>
      <c r="E29" t="s">
        <v>199</v>
      </c>
      <c r="F29" t="s">
        <v>199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362</v>
      </c>
      <c r="C30" s="16"/>
      <c r="D30" s="16"/>
      <c r="E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199</v>
      </c>
      <c r="C31" t="s">
        <v>199</v>
      </c>
      <c r="D31" s="16"/>
      <c r="E31" t="s">
        <v>199</v>
      </c>
      <c r="F31" t="s">
        <v>199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t="s">
        <v>210</v>
      </c>
      <c r="C32" s="16"/>
      <c r="D32" s="16"/>
      <c r="E32" s="16"/>
    </row>
    <row r="33" spans="2:5">
      <c r="B33" t="s">
        <v>254</v>
      </c>
      <c r="C33" s="16"/>
      <c r="D33" s="16"/>
      <c r="E33" s="16"/>
    </row>
    <row r="34" spans="2:5">
      <c r="B34" t="s">
        <v>255</v>
      </c>
      <c r="C34" s="16"/>
      <c r="D34" s="16"/>
      <c r="E34" s="16"/>
    </row>
    <row r="35" spans="2:5">
      <c r="B35" t="s">
        <v>256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mergeCells count="2">
    <mergeCell ref="B6:L6"/>
    <mergeCell ref="B7:L7"/>
  </mergeCells>
  <dataValidations count="1">
    <dataValidation allowBlank="1" showInputMessage="1" showErrorMessage="1" sqref="A1:B1048576 D1:XFD1048576 C1:C3 C5:C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workbookViewId="0">
      <selection activeCell="C2" sqref="C2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t="s">
        <v>194</v>
      </c>
    </row>
    <row r="2" spans="1:60">
      <c r="B2" s="2" t="s">
        <v>1</v>
      </c>
      <c r="C2" t="s">
        <v>532</v>
      </c>
    </row>
    <row r="3" spans="1:60">
      <c r="B3" s="2" t="s">
        <v>2</v>
      </c>
      <c r="C3" t="s">
        <v>195</v>
      </c>
    </row>
    <row r="4" spans="1:60">
      <c r="B4" s="2" t="s">
        <v>3</v>
      </c>
      <c r="C4">
        <v>1</v>
      </c>
    </row>
    <row r="6" spans="1:60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100"/>
      <c r="BD6" s="16" t="s">
        <v>101</v>
      </c>
      <c r="BF6" s="16" t="s">
        <v>102</v>
      </c>
      <c r="BH6" s="19" t="s">
        <v>103</v>
      </c>
    </row>
    <row r="7" spans="1:60" ht="26.25" customHeight="1">
      <c r="B7" s="98" t="s">
        <v>104</v>
      </c>
      <c r="C7" s="99"/>
      <c r="D7" s="99"/>
      <c r="E7" s="99"/>
      <c r="F7" s="99"/>
      <c r="G7" s="99"/>
      <c r="H7" s="99"/>
      <c r="I7" s="99"/>
      <c r="J7" s="99"/>
      <c r="K7" s="100"/>
      <c r="BD7" s="19" t="s">
        <v>105</v>
      </c>
      <c r="BF7" s="16" t="s">
        <v>106</v>
      </c>
      <c r="BH7" s="19" t="s">
        <v>107</v>
      </c>
    </row>
    <row r="8" spans="1:60" s="19" customFormat="1" ht="63">
      <c r="A8" s="15"/>
      <c r="B8" s="4" t="s">
        <v>97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188</v>
      </c>
      <c r="H8" s="28" t="s">
        <v>189</v>
      </c>
      <c r="I8" s="28" t="s">
        <v>56</v>
      </c>
      <c r="J8" s="28" t="s">
        <v>57</v>
      </c>
      <c r="K8" s="28" t="s">
        <v>184</v>
      </c>
      <c r="BC8" s="16" t="s">
        <v>108</v>
      </c>
      <c r="BD8" s="16" t="s">
        <v>109</v>
      </c>
      <c r="BE8" s="16" t="s">
        <v>110</v>
      </c>
      <c r="BG8" s="23" t="s">
        <v>111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 t="s">
        <v>185</v>
      </c>
      <c r="H9" s="21"/>
      <c r="I9" s="21" t="s">
        <v>6</v>
      </c>
      <c r="J9" s="31" t="s">
        <v>7</v>
      </c>
      <c r="K9" s="47" t="s">
        <v>7</v>
      </c>
      <c r="BC9" s="16" t="s">
        <v>112</v>
      </c>
      <c r="BE9" s="16" t="s">
        <v>113</v>
      </c>
      <c r="BG9" s="23" t="s">
        <v>114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48" t="s">
        <v>62</v>
      </c>
      <c r="J10" s="48" t="s">
        <v>63</v>
      </c>
      <c r="K10" s="48" t="s">
        <v>64</v>
      </c>
      <c r="L10" s="19"/>
      <c r="M10" s="19"/>
      <c r="N10" s="19"/>
      <c r="O10" s="19"/>
      <c r="BC10" s="16" t="s">
        <v>115</v>
      </c>
      <c r="BD10" s="19"/>
      <c r="BE10" s="16" t="s">
        <v>116</v>
      </c>
      <c r="BG10" s="16" t="s">
        <v>117</v>
      </c>
    </row>
    <row r="11" spans="1:60" s="23" customFormat="1" ht="18" customHeight="1">
      <c r="A11" s="15"/>
      <c r="B11" s="24" t="s">
        <v>118</v>
      </c>
      <c r="C11" s="7"/>
      <c r="D11" s="7"/>
      <c r="E11" s="7"/>
      <c r="F11" s="7"/>
      <c r="G11" s="75">
        <v>0</v>
      </c>
      <c r="H11" s="25"/>
      <c r="I11" s="75">
        <v>0</v>
      </c>
      <c r="J11" s="76">
        <v>0</v>
      </c>
      <c r="K11" s="76">
        <v>0</v>
      </c>
      <c r="L11" s="19"/>
      <c r="M11" s="19"/>
      <c r="N11" s="19"/>
      <c r="O11" s="19"/>
      <c r="BC11" s="16" t="s">
        <v>119</v>
      </c>
      <c r="BD11" s="19"/>
      <c r="BE11" s="16" t="s">
        <v>120</v>
      </c>
      <c r="BG11" s="16" t="s">
        <v>121</v>
      </c>
    </row>
    <row r="12" spans="1:60">
      <c r="B12" s="79" t="s">
        <v>197</v>
      </c>
      <c r="C12" s="19"/>
      <c r="D12" s="19"/>
      <c r="E12" s="19"/>
      <c r="F12" s="19"/>
      <c r="G12" s="81">
        <v>0</v>
      </c>
      <c r="H12" s="19"/>
      <c r="I12" s="81">
        <v>0</v>
      </c>
      <c r="J12" s="80">
        <v>0</v>
      </c>
      <c r="K12" s="80">
        <v>0</v>
      </c>
      <c r="BD12" s="16" t="s">
        <v>122</v>
      </c>
      <c r="BF12" s="16" t="s">
        <v>123</v>
      </c>
    </row>
    <row r="13" spans="1:60">
      <c r="B13" t="s">
        <v>199</v>
      </c>
      <c r="C13" t="s">
        <v>199</v>
      </c>
      <c r="D13" s="19"/>
      <c r="E13" t="s">
        <v>199</v>
      </c>
      <c r="F13" t="s">
        <v>199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BD13" s="16" t="s">
        <v>124</v>
      </c>
      <c r="BE13" s="16" t="s">
        <v>125</v>
      </c>
      <c r="BF13" s="16" t="s">
        <v>126</v>
      </c>
    </row>
    <row r="14" spans="1:60">
      <c r="B14" s="79" t="s">
        <v>208</v>
      </c>
      <c r="C14" s="19"/>
      <c r="D14" s="19"/>
      <c r="E14" s="19"/>
      <c r="F14" s="19"/>
      <c r="G14" s="81">
        <v>0</v>
      </c>
      <c r="H14" s="19"/>
      <c r="I14" s="81">
        <v>0</v>
      </c>
      <c r="J14" s="80">
        <v>0</v>
      </c>
      <c r="K14" s="80">
        <v>0</v>
      </c>
      <c r="BF14" s="16" t="s">
        <v>127</v>
      </c>
    </row>
    <row r="15" spans="1:60">
      <c r="B15" t="s">
        <v>199</v>
      </c>
      <c r="C15" t="s">
        <v>199</v>
      </c>
      <c r="D15" s="19"/>
      <c r="E15" t="s">
        <v>199</v>
      </c>
      <c r="F15" t="s">
        <v>199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BF15" s="16" t="s">
        <v>128</v>
      </c>
    </row>
    <row r="16" spans="1:60">
      <c r="B16" t="s">
        <v>210</v>
      </c>
      <c r="C16" s="19"/>
      <c r="D16" s="19"/>
      <c r="E16" s="19"/>
      <c r="F16" s="19"/>
      <c r="G16" s="19"/>
      <c r="H16" s="19"/>
      <c r="BF16" s="16" t="s">
        <v>129</v>
      </c>
    </row>
    <row r="17" spans="2:58">
      <c r="B17" t="s">
        <v>254</v>
      </c>
      <c r="C17" s="19"/>
      <c r="D17" s="19"/>
      <c r="E17" s="19"/>
      <c r="F17" s="19"/>
      <c r="G17" s="19"/>
      <c r="H17" s="19"/>
      <c r="BF17" s="16" t="s">
        <v>130</v>
      </c>
    </row>
    <row r="18" spans="2:58">
      <c r="B18" t="s">
        <v>255</v>
      </c>
      <c r="C18" s="19"/>
      <c r="D18" s="19"/>
      <c r="E18" s="19"/>
      <c r="F18" s="19"/>
      <c r="G18" s="19"/>
      <c r="H18" s="19"/>
      <c r="BF18" s="16" t="s">
        <v>131</v>
      </c>
    </row>
    <row r="19" spans="2:58">
      <c r="B19" t="s">
        <v>256</v>
      </c>
      <c r="C19" s="19"/>
      <c r="D19" s="19"/>
      <c r="E19" s="19"/>
      <c r="F19" s="19"/>
      <c r="G19" s="19"/>
      <c r="H19" s="19"/>
      <c r="BF19" s="16" t="s">
        <v>132</v>
      </c>
    </row>
    <row r="20" spans="2:58">
      <c r="C20" s="19"/>
      <c r="D20" s="19"/>
      <c r="E20" s="19"/>
      <c r="F20" s="19"/>
      <c r="G20" s="19"/>
      <c r="H20" s="19"/>
      <c r="BF20" s="16" t="s">
        <v>133</v>
      </c>
    </row>
    <row r="21" spans="2:58">
      <c r="C21" s="19"/>
      <c r="D21" s="19"/>
      <c r="E21" s="19"/>
      <c r="F21" s="19"/>
      <c r="G21" s="19"/>
      <c r="H21" s="19"/>
      <c r="BF21" s="16" t="s">
        <v>124</v>
      </c>
    </row>
    <row r="22" spans="2:58">
      <c r="C22" s="19"/>
      <c r="D22" s="19"/>
      <c r="E22" s="19"/>
      <c r="F22" s="19"/>
      <c r="G22" s="19"/>
      <c r="H22" s="19"/>
    </row>
    <row r="23" spans="2:58">
      <c r="C23" s="19"/>
      <c r="D23" s="19"/>
      <c r="E23" s="19"/>
      <c r="F23" s="19"/>
      <c r="G23" s="19"/>
      <c r="H23" s="19"/>
    </row>
    <row r="24" spans="2:58">
      <c r="C24" s="19"/>
      <c r="D24" s="19"/>
      <c r="E24" s="19"/>
      <c r="F24" s="19"/>
      <c r="G24" s="19"/>
      <c r="H24" s="19"/>
    </row>
    <row r="25" spans="2:58">
      <c r="C25" s="19"/>
      <c r="D25" s="19"/>
      <c r="E25" s="19"/>
      <c r="F25" s="19"/>
      <c r="G25" s="19"/>
      <c r="H25" s="19"/>
    </row>
    <row r="26" spans="2:58">
      <c r="C26" s="19"/>
      <c r="D26" s="19"/>
      <c r="E26" s="19"/>
      <c r="F26" s="19"/>
      <c r="G26" s="19"/>
      <c r="H26" s="19"/>
    </row>
    <row r="27" spans="2:58">
      <c r="C27" s="19"/>
      <c r="D27" s="19"/>
      <c r="E27" s="19"/>
      <c r="F27" s="19"/>
      <c r="G27" s="19"/>
      <c r="H27" s="19"/>
    </row>
    <row r="28" spans="2:58">
      <c r="C28" s="19"/>
      <c r="D28" s="19"/>
      <c r="E28" s="19"/>
      <c r="F28" s="19"/>
      <c r="G28" s="19"/>
      <c r="H28" s="19"/>
    </row>
    <row r="29" spans="2:58">
      <c r="C29" s="19"/>
      <c r="D29" s="19"/>
      <c r="E29" s="19"/>
      <c r="F29" s="19"/>
      <c r="G29" s="19"/>
      <c r="H29" s="19"/>
    </row>
    <row r="30" spans="2:58">
      <c r="C30" s="19"/>
      <c r="D30" s="19"/>
      <c r="E30" s="19"/>
      <c r="F30" s="19"/>
      <c r="G30" s="19"/>
      <c r="H30" s="19"/>
    </row>
    <row r="31" spans="2:58">
      <c r="C31" s="19"/>
      <c r="D31" s="19"/>
      <c r="E31" s="19"/>
      <c r="F31" s="19"/>
      <c r="G31" s="19"/>
      <c r="H31" s="19"/>
    </row>
    <row r="32" spans="2:58">
      <c r="C32" s="19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mergeCells count="2">
    <mergeCell ref="B6:K6"/>
    <mergeCell ref="B7:K7"/>
  </mergeCells>
  <dataValidations count="1">
    <dataValidation allowBlank="1" showInputMessage="1" showErrorMessage="1" sqref="A1:B1048576 D1:XFD1048576 C1:C3 C5:C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3"/>
  <sheetViews>
    <sheetView rightToLeft="1" topLeftCell="A40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t="s">
        <v>194</v>
      </c>
    </row>
    <row r="2" spans="2:81">
      <c r="B2" s="2" t="s">
        <v>1</v>
      </c>
      <c r="C2" t="s">
        <v>532</v>
      </c>
    </row>
    <row r="3" spans="2:81">
      <c r="B3" s="2" t="s">
        <v>2</v>
      </c>
      <c r="C3" t="s">
        <v>195</v>
      </c>
      <c r="E3" s="15"/>
    </row>
    <row r="4" spans="2:81">
      <c r="B4" s="2" t="s">
        <v>3</v>
      </c>
      <c r="C4">
        <v>1</v>
      </c>
    </row>
    <row r="6" spans="2:81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100"/>
    </row>
    <row r="7" spans="2:81" ht="26.25" customHeight="1">
      <c r="B7" s="98" t="s">
        <v>134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100"/>
    </row>
    <row r="8" spans="2:81" s="19" customFormat="1" ht="63">
      <c r="B8" s="4" t="s">
        <v>97</v>
      </c>
      <c r="C8" s="28" t="s">
        <v>49</v>
      </c>
      <c r="D8" s="18" t="s">
        <v>135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188</v>
      </c>
      <c r="M8" s="28" t="s">
        <v>189</v>
      </c>
      <c r="N8" s="28" t="s">
        <v>56</v>
      </c>
      <c r="O8" s="28" t="s">
        <v>73</v>
      </c>
      <c r="P8" s="28" t="s">
        <v>57</v>
      </c>
      <c r="Q8" s="36" t="s">
        <v>184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185</v>
      </c>
      <c r="M9" s="31"/>
      <c r="N9" s="31" t="s">
        <v>6</v>
      </c>
      <c r="O9" s="31" t="s">
        <v>7</v>
      </c>
      <c r="P9" s="31" t="s">
        <v>7</v>
      </c>
      <c r="Q9" s="32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34" t="s">
        <v>80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136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79" t="s">
        <v>197</v>
      </c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81">
      <c r="B13" s="79" t="s">
        <v>427</v>
      </c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81">
      <c r="B14" t="s">
        <v>199</v>
      </c>
      <c r="C14" t="s">
        <v>199</v>
      </c>
      <c r="E14" t="s">
        <v>199</v>
      </c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81">
      <c r="B15" s="79" t="s">
        <v>428</v>
      </c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81">
      <c r="B16" t="s">
        <v>199</v>
      </c>
      <c r="C16" t="s">
        <v>199</v>
      </c>
      <c r="E16" t="s">
        <v>199</v>
      </c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429</v>
      </c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430</v>
      </c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199</v>
      </c>
      <c r="C19" t="s">
        <v>199</v>
      </c>
      <c r="E19" t="s">
        <v>199</v>
      </c>
      <c r="H19" s="77">
        <v>0</v>
      </c>
      <c r="I19" t="s">
        <v>199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431</v>
      </c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199</v>
      </c>
      <c r="C21" t="s">
        <v>199</v>
      </c>
      <c r="E21" t="s">
        <v>199</v>
      </c>
      <c r="H21" s="77">
        <v>0</v>
      </c>
      <c r="I21" t="s">
        <v>199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432</v>
      </c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199</v>
      </c>
      <c r="C23" t="s">
        <v>199</v>
      </c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433</v>
      </c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199</v>
      </c>
      <c r="C25" t="s">
        <v>199</v>
      </c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208</v>
      </c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427</v>
      </c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199</v>
      </c>
      <c r="C28" t="s">
        <v>199</v>
      </c>
      <c r="E28" t="s">
        <v>199</v>
      </c>
      <c r="H28" s="77">
        <v>0</v>
      </c>
      <c r="I28" t="s">
        <v>199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428</v>
      </c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199</v>
      </c>
      <c r="C30" t="s">
        <v>199</v>
      </c>
      <c r="E30" t="s">
        <v>199</v>
      </c>
      <c r="H30" s="77">
        <v>0</v>
      </c>
      <c r="I30" t="s">
        <v>199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429</v>
      </c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430</v>
      </c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199</v>
      </c>
      <c r="C33" t="s">
        <v>199</v>
      </c>
      <c r="E33" t="s">
        <v>199</v>
      </c>
      <c r="H33" s="77">
        <v>0</v>
      </c>
      <c r="I33" t="s">
        <v>199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431</v>
      </c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199</v>
      </c>
      <c r="C35" t="s">
        <v>199</v>
      </c>
      <c r="E35" t="s">
        <v>199</v>
      </c>
      <c r="H35" s="77">
        <v>0</v>
      </c>
      <c r="I35" t="s">
        <v>199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432</v>
      </c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199</v>
      </c>
      <c r="C37" t="s">
        <v>199</v>
      </c>
      <c r="E37" t="s">
        <v>199</v>
      </c>
      <c r="H37" s="77">
        <v>0</v>
      </c>
      <c r="I37" t="s">
        <v>199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433</v>
      </c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199</v>
      </c>
      <c r="C39" t="s">
        <v>199</v>
      </c>
      <c r="E39" t="s">
        <v>199</v>
      </c>
      <c r="H39" s="77">
        <v>0</v>
      </c>
      <c r="I39" t="s">
        <v>199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210</v>
      </c>
    </row>
    <row r="41" spans="2:17">
      <c r="B41" t="s">
        <v>254</v>
      </c>
    </row>
    <row r="42" spans="2:17">
      <c r="B42" t="s">
        <v>255</v>
      </c>
    </row>
    <row r="43" spans="2:17">
      <c r="B43" t="s">
        <v>256</v>
      </c>
    </row>
  </sheetData>
  <mergeCells count="2">
    <mergeCell ref="B6:Q6"/>
    <mergeCell ref="B7:Q7"/>
  </mergeCells>
  <dataValidations count="1">
    <dataValidation allowBlank="1" showInputMessage="1" showErrorMessage="1" sqref="A1:B1048576 D1:XFD1048576 C1:C3 C5:C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30"/>
  <sheetViews>
    <sheetView rightToLeft="1" topLeftCell="A7" workbookViewId="0">
      <selection activeCell="C2" sqref="C2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t="s">
        <v>194</v>
      </c>
    </row>
    <row r="2" spans="2:72">
      <c r="B2" s="2" t="s">
        <v>1</v>
      </c>
      <c r="C2" t="s">
        <v>532</v>
      </c>
    </row>
    <row r="3" spans="2:72">
      <c r="B3" s="2" t="s">
        <v>2</v>
      </c>
      <c r="C3" t="s">
        <v>195</v>
      </c>
    </row>
    <row r="4" spans="2:72">
      <c r="B4" s="2" t="s">
        <v>3</v>
      </c>
      <c r="C4">
        <v>1</v>
      </c>
    </row>
    <row r="6" spans="2:72" ht="26.25" customHeight="1">
      <c r="B6" s="98" t="s">
        <v>137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100"/>
    </row>
    <row r="7" spans="2:72" ht="26.25" customHeight="1">
      <c r="B7" s="98" t="s">
        <v>69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72" s="19" customFormat="1" ht="63">
      <c r="B8" s="4" t="s">
        <v>97</v>
      </c>
      <c r="C8" s="28" t="s">
        <v>49</v>
      </c>
      <c r="D8" s="28" t="s">
        <v>51</v>
      </c>
      <c r="E8" s="28" t="s">
        <v>52</v>
      </c>
      <c r="F8" s="28" t="s">
        <v>71</v>
      </c>
      <c r="G8" s="28" t="s">
        <v>72</v>
      </c>
      <c r="H8" s="28" t="s">
        <v>53</v>
      </c>
      <c r="I8" s="28" t="s">
        <v>54</v>
      </c>
      <c r="J8" s="28" t="s">
        <v>55</v>
      </c>
      <c r="K8" s="28" t="s">
        <v>188</v>
      </c>
      <c r="L8" s="28" t="s">
        <v>189</v>
      </c>
      <c r="M8" s="28" t="s">
        <v>5</v>
      </c>
      <c r="N8" s="28" t="s">
        <v>73</v>
      </c>
      <c r="O8" s="28" t="s">
        <v>57</v>
      </c>
      <c r="P8" s="36" t="s">
        <v>184</v>
      </c>
    </row>
    <row r="9" spans="2:72" s="19" customFormat="1" ht="25.5" customHeight="1">
      <c r="B9" s="20"/>
      <c r="C9" s="31"/>
      <c r="D9" s="31"/>
      <c r="E9" s="31"/>
      <c r="F9" s="31" t="s">
        <v>74</v>
      </c>
      <c r="G9" s="31" t="s">
        <v>75</v>
      </c>
      <c r="H9" s="31"/>
      <c r="I9" s="31" t="s">
        <v>7</v>
      </c>
      <c r="J9" s="31" t="s">
        <v>7</v>
      </c>
      <c r="K9" s="31" t="s">
        <v>185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81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"/>
      <c r="O11" s="76">
        <v>0</v>
      </c>
      <c r="P11" s="76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79" t="s">
        <v>197</v>
      </c>
      <c r="G12" s="81">
        <v>0</v>
      </c>
      <c r="J12" s="80">
        <v>0</v>
      </c>
      <c r="K12" s="81">
        <v>0</v>
      </c>
      <c r="M12" s="81">
        <v>0</v>
      </c>
      <c r="O12" s="80">
        <v>0</v>
      </c>
      <c r="P12" s="80">
        <v>0</v>
      </c>
    </row>
    <row r="13" spans="2:72">
      <c r="B13" s="79" t="s">
        <v>434</v>
      </c>
      <c r="G13" s="81">
        <v>0</v>
      </c>
      <c r="J13" s="80">
        <v>0</v>
      </c>
      <c r="K13" s="81">
        <v>0</v>
      </c>
      <c r="M13" s="81">
        <v>0</v>
      </c>
      <c r="O13" s="80">
        <v>0</v>
      </c>
      <c r="P13" s="80">
        <v>0</v>
      </c>
    </row>
    <row r="14" spans="2:72">
      <c r="B14" t="s">
        <v>199</v>
      </c>
      <c r="C14" t="s">
        <v>199</v>
      </c>
      <c r="D14" t="s">
        <v>199</v>
      </c>
      <c r="G14" s="77">
        <v>0</v>
      </c>
      <c r="H14" t="s">
        <v>199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72">
      <c r="B15" s="79" t="s">
        <v>435</v>
      </c>
      <c r="G15" s="81">
        <v>0</v>
      </c>
      <c r="J15" s="80">
        <v>0</v>
      </c>
      <c r="K15" s="81">
        <v>0</v>
      </c>
      <c r="M15" s="81">
        <v>0</v>
      </c>
      <c r="O15" s="80">
        <v>0</v>
      </c>
      <c r="P15" s="80">
        <v>0</v>
      </c>
    </row>
    <row r="16" spans="2:72">
      <c r="B16" t="s">
        <v>199</v>
      </c>
      <c r="C16" t="s">
        <v>199</v>
      </c>
      <c r="D16" t="s">
        <v>199</v>
      </c>
      <c r="G16" s="77">
        <v>0</v>
      </c>
      <c r="H16" t="s">
        <v>199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436</v>
      </c>
      <c r="G17" s="81">
        <v>0</v>
      </c>
      <c r="J17" s="80">
        <v>0</v>
      </c>
      <c r="K17" s="81">
        <v>0</v>
      </c>
      <c r="M17" s="81">
        <v>0</v>
      </c>
      <c r="O17" s="80">
        <v>0</v>
      </c>
      <c r="P17" s="80">
        <v>0</v>
      </c>
    </row>
    <row r="18" spans="2:16">
      <c r="B18" t="s">
        <v>199</v>
      </c>
      <c r="C18" t="s">
        <v>199</v>
      </c>
      <c r="D18" t="s">
        <v>199</v>
      </c>
      <c r="G18" s="77">
        <v>0</v>
      </c>
      <c r="H18" t="s">
        <v>199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437</v>
      </c>
      <c r="G19" s="81">
        <v>0</v>
      </c>
      <c r="J19" s="80">
        <v>0</v>
      </c>
      <c r="K19" s="81">
        <v>0</v>
      </c>
      <c r="M19" s="81">
        <v>0</v>
      </c>
      <c r="O19" s="80">
        <v>0</v>
      </c>
      <c r="P19" s="80">
        <v>0</v>
      </c>
    </row>
    <row r="20" spans="2:16">
      <c r="B20" t="s">
        <v>199</v>
      </c>
      <c r="C20" t="s">
        <v>199</v>
      </c>
      <c r="D20" t="s">
        <v>199</v>
      </c>
      <c r="G20" s="77">
        <v>0</v>
      </c>
      <c r="H20" t="s">
        <v>199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362</v>
      </c>
      <c r="G21" s="81">
        <v>0</v>
      </c>
      <c r="J21" s="80">
        <v>0</v>
      </c>
      <c r="K21" s="81">
        <v>0</v>
      </c>
      <c r="M21" s="81">
        <v>0</v>
      </c>
      <c r="O21" s="80">
        <v>0</v>
      </c>
      <c r="P21" s="80">
        <v>0</v>
      </c>
    </row>
    <row r="22" spans="2:16">
      <c r="B22" t="s">
        <v>199</v>
      </c>
      <c r="C22" t="s">
        <v>199</v>
      </c>
      <c r="D22" t="s">
        <v>199</v>
      </c>
      <c r="G22" s="77">
        <v>0</v>
      </c>
      <c r="H22" t="s">
        <v>199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  <c r="P22" s="78">
        <v>0</v>
      </c>
    </row>
    <row r="23" spans="2:16">
      <c r="B23" s="79" t="s">
        <v>208</v>
      </c>
      <c r="G23" s="81">
        <v>0</v>
      </c>
      <c r="J23" s="80">
        <v>0</v>
      </c>
      <c r="K23" s="81">
        <v>0</v>
      </c>
      <c r="M23" s="81">
        <v>0</v>
      </c>
      <c r="O23" s="80">
        <v>0</v>
      </c>
      <c r="P23" s="80">
        <v>0</v>
      </c>
    </row>
    <row r="24" spans="2:16">
      <c r="B24" s="79" t="s">
        <v>252</v>
      </c>
      <c r="G24" s="81">
        <v>0</v>
      </c>
      <c r="J24" s="80">
        <v>0</v>
      </c>
      <c r="K24" s="81">
        <v>0</v>
      </c>
      <c r="M24" s="81">
        <v>0</v>
      </c>
      <c r="O24" s="80">
        <v>0</v>
      </c>
      <c r="P24" s="80">
        <v>0</v>
      </c>
    </row>
    <row r="25" spans="2:16">
      <c r="B25" t="s">
        <v>199</v>
      </c>
      <c r="C25" t="s">
        <v>199</v>
      </c>
      <c r="D25" t="s">
        <v>199</v>
      </c>
      <c r="G25" s="77">
        <v>0</v>
      </c>
      <c r="H25" t="s">
        <v>199</v>
      </c>
      <c r="I25" s="78">
        <v>0</v>
      </c>
      <c r="J25" s="78">
        <v>0</v>
      </c>
      <c r="K25" s="77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s="79" t="s">
        <v>438</v>
      </c>
      <c r="G26" s="81">
        <v>0</v>
      </c>
      <c r="J26" s="80">
        <v>0</v>
      </c>
      <c r="K26" s="81">
        <v>0</v>
      </c>
      <c r="M26" s="81">
        <v>0</v>
      </c>
      <c r="O26" s="80">
        <v>0</v>
      </c>
      <c r="P26" s="80">
        <v>0</v>
      </c>
    </row>
    <row r="27" spans="2:16">
      <c r="B27" t="s">
        <v>199</v>
      </c>
      <c r="C27" t="s">
        <v>199</v>
      </c>
      <c r="D27" t="s">
        <v>199</v>
      </c>
      <c r="G27" s="77">
        <v>0</v>
      </c>
      <c r="H27" t="s">
        <v>199</v>
      </c>
      <c r="I27" s="78">
        <v>0</v>
      </c>
      <c r="J27" s="78">
        <v>0</v>
      </c>
      <c r="K27" s="77">
        <v>0</v>
      </c>
      <c r="L27" s="77">
        <v>0</v>
      </c>
      <c r="M27" s="77">
        <v>0</v>
      </c>
      <c r="N27" s="78">
        <v>0</v>
      </c>
      <c r="O27" s="78">
        <v>0</v>
      </c>
      <c r="P27" s="78">
        <v>0</v>
      </c>
    </row>
    <row r="28" spans="2:16">
      <c r="B28" t="s">
        <v>254</v>
      </c>
    </row>
    <row r="29" spans="2:16">
      <c r="B29" t="s">
        <v>255</v>
      </c>
    </row>
    <row r="30" spans="2:16">
      <c r="B30" t="s">
        <v>256</v>
      </c>
    </row>
  </sheetData>
  <mergeCells count="2">
    <mergeCell ref="B6:P6"/>
    <mergeCell ref="B7:P7"/>
  </mergeCells>
  <dataValidations count="1">
    <dataValidation allowBlank="1" showInputMessage="1" showErrorMessage="1" sqref="A1:B1048576 D1:XFD1048576 C1:C3 C5:C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topLeftCell="A4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t="s">
        <v>194</v>
      </c>
    </row>
    <row r="2" spans="2:65">
      <c r="B2" s="2" t="s">
        <v>1</v>
      </c>
      <c r="C2" t="s">
        <v>532</v>
      </c>
    </row>
    <row r="3" spans="2:65">
      <c r="B3" s="2" t="s">
        <v>2</v>
      </c>
      <c r="C3" t="s">
        <v>195</v>
      </c>
    </row>
    <row r="4" spans="2:65">
      <c r="B4" s="2" t="s">
        <v>3</v>
      </c>
      <c r="C4">
        <v>1</v>
      </c>
    </row>
    <row r="6" spans="2:65" ht="26.25" customHeight="1">
      <c r="B6" s="98" t="s">
        <v>137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100"/>
    </row>
    <row r="7" spans="2:65" ht="26.25" customHeight="1">
      <c r="B7" s="98" t="s">
        <v>82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100"/>
    </row>
    <row r="8" spans="2:65" s="19" customFormat="1" ht="63">
      <c r="B8" s="4" t="s">
        <v>97</v>
      </c>
      <c r="C8" s="28" t="s">
        <v>49</v>
      </c>
      <c r="D8" s="28" t="s">
        <v>138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8" t="s">
        <v>188</v>
      </c>
      <c r="O8" s="28" t="s">
        <v>189</v>
      </c>
      <c r="P8" s="28" t="s">
        <v>5</v>
      </c>
      <c r="Q8" s="28" t="s">
        <v>73</v>
      </c>
      <c r="R8" s="28" t="s">
        <v>57</v>
      </c>
      <c r="S8" s="36" t="s">
        <v>184</v>
      </c>
      <c r="U8" s="16"/>
      <c r="BJ8" s="16"/>
    </row>
    <row r="9" spans="2:65" s="19" customFormat="1" ht="17.2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185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J10" s="16"/>
    </row>
    <row r="11" spans="2:65" s="23" customFormat="1" ht="18" customHeight="1">
      <c r="B11" s="2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5">
        <v>0</v>
      </c>
      <c r="O11" s="7"/>
      <c r="P11" s="75">
        <v>0</v>
      </c>
      <c r="Q11" s="7"/>
      <c r="R11" s="76">
        <v>0</v>
      </c>
      <c r="S11" s="76">
        <v>0</v>
      </c>
      <c r="T11" s="35"/>
      <c r="BJ11" s="16"/>
      <c r="BM11" s="16"/>
    </row>
    <row r="12" spans="2:65">
      <c r="B12" s="79" t="s">
        <v>197</v>
      </c>
      <c r="D12" s="16"/>
      <c r="E12" s="16"/>
      <c r="F12" s="16"/>
      <c r="J12" s="81">
        <v>0</v>
      </c>
      <c r="M12" s="80">
        <v>0</v>
      </c>
      <c r="N12" s="81">
        <v>0</v>
      </c>
      <c r="P12" s="81">
        <v>0</v>
      </c>
      <c r="R12" s="80">
        <v>0</v>
      </c>
      <c r="S12" s="80">
        <v>0</v>
      </c>
    </row>
    <row r="13" spans="2:65">
      <c r="B13" s="79" t="s">
        <v>439</v>
      </c>
      <c r="D13" s="16"/>
      <c r="E13" s="16"/>
      <c r="F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65">
      <c r="B14" t="s">
        <v>199</v>
      </c>
      <c r="C14" t="s">
        <v>199</v>
      </c>
      <c r="D14" s="16"/>
      <c r="E14" s="16"/>
      <c r="F14" t="s">
        <v>199</v>
      </c>
      <c r="G14" t="s">
        <v>199</v>
      </c>
      <c r="J14" s="77">
        <v>0</v>
      </c>
      <c r="K14" t="s">
        <v>199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65">
      <c r="B15" s="79" t="s">
        <v>440</v>
      </c>
      <c r="D15" s="16"/>
      <c r="E15" s="16"/>
      <c r="F15" s="16"/>
      <c r="J15" s="81">
        <v>0</v>
      </c>
      <c r="M15" s="80">
        <v>0</v>
      </c>
      <c r="N15" s="81">
        <v>0</v>
      </c>
      <c r="P15" s="81">
        <v>0</v>
      </c>
      <c r="R15" s="80">
        <v>0</v>
      </c>
      <c r="S15" s="80">
        <v>0</v>
      </c>
    </row>
    <row r="16" spans="2:65">
      <c r="B16" t="s">
        <v>199</v>
      </c>
      <c r="C16" t="s">
        <v>199</v>
      </c>
      <c r="D16" s="16"/>
      <c r="E16" s="16"/>
      <c r="F16" t="s">
        <v>199</v>
      </c>
      <c r="G16" t="s">
        <v>199</v>
      </c>
      <c r="J16" s="77">
        <v>0</v>
      </c>
      <c r="K16" t="s">
        <v>199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  <c r="S16" s="78">
        <v>0</v>
      </c>
    </row>
    <row r="17" spans="2:19">
      <c r="B17" s="79" t="s">
        <v>259</v>
      </c>
      <c r="D17" s="16"/>
      <c r="E17" s="16"/>
      <c r="F17" s="16"/>
      <c r="J17" s="81">
        <v>0</v>
      </c>
      <c r="M17" s="80">
        <v>0</v>
      </c>
      <c r="N17" s="81">
        <v>0</v>
      </c>
      <c r="P17" s="81">
        <v>0</v>
      </c>
      <c r="R17" s="80">
        <v>0</v>
      </c>
      <c r="S17" s="80">
        <v>0</v>
      </c>
    </row>
    <row r="18" spans="2:19">
      <c r="B18" t="s">
        <v>199</v>
      </c>
      <c r="C18" t="s">
        <v>199</v>
      </c>
      <c r="D18" s="16"/>
      <c r="E18" s="16"/>
      <c r="F18" t="s">
        <v>199</v>
      </c>
      <c r="G18" t="s">
        <v>199</v>
      </c>
      <c r="J18" s="77">
        <v>0</v>
      </c>
      <c r="K18" t="s">
        <v>199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  <c r="S18" s="78">
        <v>0</v>
      </c>
    </row>
    <row r="19" spans="2:19">
      <c r="B19" s="79" t="s">
        <v>362</v>
      </c>
      <c r="D19" s="16"/>
      <c r="E19" s="16"/>
      <c r="F19" s="16"/>
      <c r="J19" s="81">
        <v>0</v>
      </c>
      <c r="M19" s="80">
        <v>0</v>
      </c>
      <c r="N19" s="81">
        <v>0</v>
      </c>
      <c r="P19" s="81">
        <v>0</v>
      </c>
      <c r="R19" s="80">
        <v>0</v>
      </c>
      <c r="S19" s="80">
        <v>0</v>
      </c>
    </row>
    <row r="20" spans="2:19">
      <c r="B20" t="s">
        <v>199</v>
      </c>
      <c r="C20" t="s">
        <v>199</v>
      </c>
      <c r="D20" s="16"/>
      <c r="E20" s="16"/>
      <c r="F20" t="s">
        <v>199</v>
      </c>
      <c r="G20" t="s">
        <v>199</v>
      </c>
      <c r="J20" s="77">
        <v>0</v>
      </c>
      <c r="K20" t="s">
        <v>199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  <c r="S20" s="78">
        <v>0</v>
      </c>
    </row>
    <row r="21" spans="2:19">
      <c r="B21" s="79" t="s">
        <v>208</v>
      </c>
      <c r="D21" s="16"/>
      <c r="E21" s="16"/>
      <c r="F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s="79" t="s">
        <v>441</v>
      </c>
      <c r="D22" s="16"/>
      <c r="E22" s="16"/>
      <c r="F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199</v>
      </c>
      <c r="C23" t="s">
        <v>199</v>
      </c>
      <c r="D23" s="16"/>
      <c r="E23" s="16"/>
      <c r="F23" t="s">
        <v>199</v>
      </c>
      <c r="G23" t="s">
        <v>199</v>
      </c>
      <c r="J23" s="77">
        <v>0</v>
      </c>
      <c r="K23" t="s">
        <v>199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442</v>
      </c>
      <c r="D24" s="16"/>
      <c r="E24" s="16"/>
      <c r="F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t="s">
        <v>199</v>
      </c>
      <c r="C25" t="s">
        <v>199</v>
      </c>
      <c r="D25" s="16"/>
      <c r="E25" s="16"/>
      <c r="F25" t="s">
        <v>199</v>
      </c>
      <c r="G25" t="s">
        <v>199</v>
      </c>
      <c r="J25" s="77">
        <v>0</v>
      </c>
      <c r="K25" t="s">
        <v>199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  <c r="S25" s="78">
        <v>0</v>
      </c>
    </row>
    <row r="26" spans="2:19">
      <c r="B26" t="s">
        <v>210</v>
      </c>
      <c r="D26" s="16"/>
      <c r="E26" s="16"/>
      <c r="F26" s="16"/>
    </row>
    <row r="27" spans="2:19">
      <c r="B27" t="s">
        <v>254</v>
      </c>
      <c r="D27" s="16"/>
      <c r="E27" s="16"/>
      <c r="F27" s="16"/>
    </row>
    <row r="28" spans="2:19">
      <c r="B28" t="s">
        <v>255</v>
      </c>
      <c r="D28" s="16"/>
      <c r="E28" s="16"/>
      <c r="F28" s="16"/>
    </row>
    <row r="29" spans="2:19">
      <c r="B29" t="s">
        <v>256</v>
      </c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mergeCells count="2">
    <mergeCell ref="B6:S6"/>
    <mergeCell ref="B7:S7"/>
  </mergeCells>
  <dataValidations count="1">
    <dataValidation allowBlank="1" showInputMessage="1" showErrorMessage="1" sqref="A1:B1048576 D1:XFD1048576 C1:C3 C5:C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topLeftCell="A4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t="s">
        <v>194</v>
      </c>
    </row>
    <row r="2" spans="2:81">
      <c r="B2" s="2" t="s">
        <v>1</v>
      </c>
      <c r="C2" t="s">
        <v>532</v>
      </c>
    </row>
    <row r="3" spans="2:81">
      <c r="B3" s="2" t="s">
        <v>2</v>
      </c>
      <c r="C3" t="s">
        <v>195</v>
      </c>
    </row>
    <row r="4" spans="2:81">
      <c r="B4" s="2" t="s">
        <v>3</v>
      </c>
      <c r="C4">
        <v>1</v>
      </c>
    </row>
    <row r="6" spans="2:81" ht="26.25" customHeight="1">
      <c r="B6" s="98" t="s">
        <v>137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100"/>
    </row>
    <row r="7" spans="2:81" ht="26.25" customHeight="1">
      <c r="B7" s="98" t="s">
        <v>89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100"/>
    </row>
    <row r="8" spans="2:81" s="19" customFormat="1" ht="63">
      <c r="B8" s="4" t="s">
        <v>97</v>
      </c>
      <c r="C8" s="28" t="s">
        <v>49</v>
      </c>
      <c r="D8" s="28" t="s">
        <v>138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9" t="s">
        <v>188</v>
      </c>
      <c r="O8" s="28" t="s">
        <v>189</v>
      </c>
      <c r="P8" s="28" t="s">
        <v>5</v>
      </c>
      <c r="Q8" s="28" t="s">
        <v>73</v>
      </c>
      <c r="R8" s="28" t="s">
        <v>57</v>
      </c>
      <c r="S8" s="36" t="s">
        <v>184</v>
      </c>
      <c r="U8" s="16"/>
      <c r="BZ8" s="16"/>
    </row>
    <row r="9" spans="2:81" s="19" customFormat="1" ht="19.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185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Z10" s="16"/>
    </row>
    <row r="11" spans="2:81" s="23" customFormat="1" ht="18" customHeight="1">
      <c r="B11" s="24" t="s">
        <v>139</v>
      </c>
      <c r="C11" s="7"/>
      <c r="D11" s="7"/>
      <c r="E11" s="7"/>
      <c r="F11" s="7"/>
      <c r="G11" s="7"/>
      <c r="H11" s="7"/>
      <c r="I11" s="7"/>
      <c r="J11" s="75">
        <v>3.24</v>
      </c>
      <c r="K11" s="7"/>
      <c r="L11" s="7"/>
      <c r="M11" s="76">
        <v>3.1800000000000002E-2</v>
      </c>
      <c r="N11" s="75">
        <v>417600</v>
      </c>
      <c r="O11" s="7"/>
      <c r="P11" s="75">
        <v>424.15127999999999</v>
      </c>
      <c r="Q11" s="7"/>
      <c r="R11" s="76">
        <v>1</v>
      </c>
      <c r="S11" s="76">
        <v>4.1000000000000003E-3</v>
      </c>
      <c r="T11" s="35"/>
      <c r="BZ11" s="16"/>
      <c r="CC11" s="16"/>
    </row>
    <row r="12" spans="2:81">
      <c r="B12" s="79" t="s">
        <v>197</v>
      </c>
      <c r="C12" s="16"/>
      <c r="D12" s="16"/>
      <c r="E12" s="16"/>
      <c r="J12" s="81">
        <v>3.24</v>
      </c>
      <c r="M12" s="80">
        <v>3.1800000000000002E-2</v>
      </c>
      <c r="N12" s="81">
        <v>417600</v>
      </c>
      <c r="P12" s="81">
        <v>424.15127999999999</v>
      </c>
      <c r="R12" s="80">
        <v>1</v>
      </c>
      <c r="S12" s="80">
        <v>4.1000000000000003E-3</v>
      </c>
    </row>
    <row r="13" spans="2:81">
      <c r="B13" s="79" t="s">
        <v>439</v>
      </c>
      <c r="C13" s="16"/>
      <c r="D13" s="16"/>
      <c r="E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81">
      <c r="B14" t="s">
        <v>199</v>
      </c>
      <c r="C14" t="s">
        <v>199</v>
      </c>
      <c r="D14" s="16"/>
      <c r="E14" s="16"/>
      <c r="F14" t="s">
        <v>199</v>
      </c>
      <c r="G14" t="s">
        <v>199</v>
      </c>
      <c r="J14" s="77">
        <v>0</v>
      </c>
      <c r="K14" t="s">
        <v>199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81">
      <c r="B15" s="79" t="s">
        <v>440</v>
      </c>
      <c r="C15" s="16"/>
      <c r="D15" s="16"/>
      <c r="E15" s="16"/>
      <c r="J15" s="81">
        <v>3.24</v>
      </c>
      <c r="M15" s="80">
        <v>3.1800000000000002E-2</v>
      </c>
      <c r="N15" s="81">
        <v>417600</v>
      </c>
      <c r="P15" s="81">
        <v>424.15127999999999</v>
      </c>
      <c r="R15" s="80">
        <v>1</v>
      </c>
      <c r="S15" s="80">
        <v>4.1000000000000003E-3</v>
      </c>
    </row>
    <row r="16" spans="2:81">
      <c r="B16" t="s">
        <v>443</v>
      </c>
      <c r="C16" t="s">
        <v>444</v>
      </c>
      <c r="D16" t="s">
        <v>124</v>
      </c>
      <c r="E16" t="s">
        <v>445</v>
      </c>
      <c r="F16" t="s">
        <v>523</v>
      </c>
      <c r="G16" t="s">
        <v>305</v>
      </c>
      <c r="H16" t="s">
        <v>267</v>
      </c>
      <c r="I16" t="s">
        <v>446</v>
      </c>
      <c r="J16" s="77">
        <v>4.2300000000000004</v>
      </c>
      <c r="K16" t="s">
        <v>103</v>
      </c>
      <c r="L16" s="78">
        <v>3.3500000000000002E-2</v>
      </c>
      <c r="M16" s="78">
        <v>3.5400000000000001E-2</v>
      </c>
      <c r="N16" s="77">
        <v>180000</v>
      </c>
      <c r="O16" s="77">
        <v>100.3</v>
      </c>
      <c r="P16" s="77">
        <v>180.54</v>
      </c>
      <c r="Q16" s="78">
        <v>2.0000000000000001E-4</v>
      </c>
      <c r="R16" s="78">
        <v>0.42570000000000002</v>
      </c>
      <c r="S16" s="78">
        <v>1.6999999999999999E-3</v>
      </c>
    </row>
    <row r="17" spans="2:19">
      <c r="B17" t="s">
        <v>447</v>
      </c>
      <c r="C17" t="s">
        <v>448</v>
      </c>
      <c r="D17" t="s">
        <v>124</v>
      </c>
      <c r="E17" t="s">
        <v>449</v>
      </c>
      <c r="F17" t="s">
        <v>518</v>
      </c>
      <c r="G17" t="s">
        <v>318</v>
      </c>
      <c r="H17" t="s">
        <v>267</v>
      </c>
      <c r="I17" t="s">
        <v>450</v>
      </c>
      <c r="J17" s="77">
        <v>2.5</v>
      </c>
      <c r="K17" t="s">
        <v>103</v>
      </c>
      <c r="L17" s="78">
        <v>3.5499999999999997E-2</v>
      </c>
      <c r="M17" s="78">
        <v>2.9100000000000001E-2</v>
      </c>
      <c r="N17" s="77">
        <v>237600</v>
      </c>
      <c r="O17" s="77">
        <v>102.53</v>
      </c>
      <c r="P17" s="77">
        <v>243.61127999999999</v>
      </c>
      <c r="Q17" s="78">
        <v>8.0000000000000004E-4</v>
      </c>
      <c r="R17" s="78">
        <v>0.57430000000000003</v>
      </c>
      <c r="S17" s="78">
        <v>2.3E-3</v>
      </c>
    </row>
    <row r="18" spans="2:19">
      <c r="B18" s="79" t="s">
        <v>259</v>
      </c>
      <c r="C18" s="16"/>
      <c r="D18" s="16"/>
      <c r="E18" s="16"/>
      <c r="J18" s="81">
        <v>0</v>
      </c>
      <c r="M18" s="80">
        <v>0</v>
      </c>
      <c r="N18" s="81">
        <v>0</v>
      </c>
      <c r="P18" s="81">
        <v>0</v>
      </c>
      <c r="R18" s="80">
        <v>0</v>
      </c>
      <c r="S18" s="80">
        <v>0</v>
      </c>
    </row>
    <row r="19" spans="2:19">
      <c r="B19" t="s">
        <v>199</v>
      </c>
      <c r="C19" t="s">
        <v>199</v>
      </c>
      <c r="D19" s="16"/>
      <c r="E19" s="16"/>
      <c r="F19" t="s">
        <v>199</v>
      </c>
      <c r="G19" t="s">
        <v>199</v>
      </c>
      <c r="J19" s="77">
        <v>0</v>
      </c>
      <c r="K19" t="s">
        <v>199</v>
      </c>
      <c r="L19" s="78">
        <v>0</v>
      </c>
      <c r="M19" s="78">
        <v>0</v>
      </c>
      <c r="N19" s="77">
        <v>0</v>
      </c>
      <c r="O19" s="77">
        <v>0</v>
      </c>
      <c r="P19" s="77">
        <v>0</v>
      </c>
      <c r="Q19" s="78">
        <v>0</v>
      </c>
      <c r="R19" s="78">
        <v>0</v>
      </c>
      <c r="S19" s="78">
        <v>0</v>
      </c>
    </row>
    <row r="20" spans="2:19">
      <c r="B20" s="79" t="s">
        <v>362</v>
      </c>
      <c r="C20" s="16"/>
      <c r="D20" s="16"/>
      <c r="E20" s="16"/>
      <c r="J20" s="81">
        <v>0</v>
      </c>
      <c r="M20" s="80">
        <v>0</v>
      </c>
      <c r="N20" s="81">
        <v>0</v>
      </c>
      <c r="P20" s="81">
        <v>0</v>
      </c>
      <c r="R20" s="80">
        <v>0</v>
      </c>
      <c r="S20" s="80">
        <v>0</v>
      </c>
    </row>
    <row r="21" spans="2:19">
      <c r="B21" t="s">
        <v>199</v>
      </c>
      <c r="C21" t="s">
        <v>199</v>
      </c>
      <c r="D21" s="16"/>
      <c r="E21" s="16"/>
      <c r="F21" t="s">
        <v>199</v>
      </c>
      <c r="G21" t="s">
        <v>199</v>
      </c>
      <c r="J21" s="77">
        <v>0</v>
      </c>
      <c r="K21" t="s">
        <v>199</v>
      </c>
      <c r="L21" s="78">
        <v>0</v>
      </c>
      <c r="M21" s="78">
        <v>0</v>
      </c>
      <c r="N21" s="77">
        <v>0</v>
      </c>
      <c r="O21" s="77">
        <v>0</v>
      </c>
      <c r="P21" s="77">
        <v>0</v>
      </c>
      <c r="Q21" s="78">
        <v>0</v>
      </c>
      <c r="R21" s="78">
        <v>0</v>
      </c>
      <c r="S21" s="78">
        <v>0</v>
      </c>
    </row>
    <row r="22" spans="2:19">
      <c r="B22" s="79" t="s">
        <v>208</v>
      </c>
      <c r="C22" s="16"/>
      <c r="D22" s="16"/>
      <c r="E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s="79" t="s">
        <v>260</v>
      </c>
      <c r="C23" s="16"/>
      <c r="D23" s="16"/>
      <c r="E23" s="16"/>
      <c r="J23" s="81">
        <v>0</v>
      </c>
      <c r="M23" s="80">
        <v>0</v>
      </c>
      <c r="N23" s="81">
        <v>0</v>
      </c>
      <c r="P23" s="81">
        <v>0</v>
      </c>
      <c r="R23" s="80">
        <v>0</v>
      </c>
      <c r="S23" s="80">
        <v>0</v>
      </c>
    </row>
    <row r="24" spans="2:19">
      <c r="B24" t="s">
        <v>199</v>
      </c>
      <c r="C24" t="s">
        <v>199</v>
      </c>
      <c r="D24" s="16"/>
      <c r="E24" s="16"/>
      <c r="F24" t="s">
        <v>199</v>
      </c>
      <c r="G24" t="s">
        <v>199</v>
      </c>
      <c r="J24" s="77">
        <v>0</v>
      </c>
      <c r="K24" t="s">
        <v>199</v>
      </c>
      <c r="L24" s="78">
        <v>0</v>
      </c>
      <c r="M24" s="78">
        <v>0</v>
      </c>
      <c r="N24" s="77">
        <v>0</v>
      </c>
      <c r="O24" s="77">
        <v>0</v>
      </c>
      <c r="P24" s="77">
        <v>0</v>
      </c>
      <c r="Q24" s="78">
        <v>0</v>
      </c>
      <c r="R24" s="78">
        <v>0</v>
      </c>
      <c r="S24" s="78">
        <v>0</v>
      </c>
    </row>
    <row r="25" spans="2:19">
      <c r="B25" s="79" t="s">
        <v>261</v>
      </c>
      <c r="C25" s="16"/>
      <c r="D25" s="16"/>
      <c r="E25" s="16"/>
      <c r="J25" s="81">
        <v>0</v>
      </c>
      <c r="M25" s="80">
        <v>0</v>
      </c>
      <c r="N25" s="81">
        <v>0</v>
      </c>
      <c r="P25" s="81">
        <v>0</v>
      </c>
      <c r="R25" s="80">
        <v>0</v>
      </c>
      <c r="S25" s="80">
        <v>0</v>
      </c>
    </row>
    <row r="26" spans="2:19">
      <c r="B26" t="s">
        <v>199</v>
      </c>
      <c r="C26" t="s">
        <v>199</v>
      </c>
      <c r="D26" s="16"/>
      <c r="E26" s="16"/>
      <c r="F26" t="s">
        <v>199</v>
      </c>
      <c r="G26" t="s">
        <v>199</v>
      </c>
      <c r="J26" s="77">
        <v>0</v>
      </c>
      <c r="K26" t="s">
        <v>199</v>
      </c>
      <c r="L26" s="78">
        <v>0</v>
      </c>
      <c r="M26" s="78">
        <v>0</v>
      </c>
      <c r="N26" s="77">
        <v>0</v>
      </c>
      <c r="O26" s="77">
        <v>0</v>
      </c>
      <c r="P26" s="77">
        <v>0</v>
      </c>
      <c r="Q26" s="78">
        <v>0</v>
      </c>
      <c r="R26" s="78">
        <v>0</v>
      </c>
      <c r="S26" s="78">
        <v>0</v>
      </c>
    </row>
    <row r="27" spans="2:19">
      <c r="B27" t="s">
        <v>210</v>
      </c>
      <c r="C27" s="16"/>
      <c r="D27" s="16"/>
      <c r="E27" s="16"/>
    </row>
    <row r="28" spans="2:19">
      <c r="B28" t="s">
        <v>254</v>
      </c>
      <c r="C28" s="16"/>
      <c r="D28" s="16"/>
      <c r="E28" s="16"/>
    </row>
    <row r="29" spans="2:19">
      <c r="B29" t="s">
        <v>255</v>
      </c>
      <c r="C29" s="16"/>
      <c r="D29" s="16"/>
      <c r="E29" s="16"/>
    </row>
    <row r="30" spans="2:19">
      <c r="B30" t="s">
        <v>256</v>
      </c>
      <c r="C30" s="16"/>
      <c r="D30" s="16"/>
      <c r="E30" s="16"/>
    </row>
    <row r="31" spans="2:19">
      <c r="C31" s="16"/>
      <c r="D31" s="16"/>
      <c r="E31" s="16"/>
    </row>
    <row r="32" spans="2:19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mergeCells count="2">
    <mergeCell ref="B6:S6"/>
    <mergeCell ref="B7:S7"/>
  </mergeCells>
  <dataValidations count="1">
    <dataValidation allowBlank="1" showInputMessage="1" showErrorMessage="1" sqref="F18:F1048576 G1:XFD1048576 F1:F15 A1:B1048576 D1:E1048576 C1:C3 C5:C1048576"/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t="s">
        <v>194</v>
      </c>
    </row>
    <row r="2" spans="2:98">
      <c r="B2" s="2" t="s">
        <v>1</v>
      </c>
      <c r="C2" t="s">
        <v>532</v>
      </c>
    </row>
    <row r="3" spans="2:98">
      <c r="B3" s="2" t="s">
        <v>2</v>
      </c>
      <c r="C3" t="s">
        <v>195</v>
      </c>
    </row>
    <row r="4" spans="2:98">
      <c r="B4" s="2" t="s">
        <v>3</v>
      </c>
      <c r="C4">
        <v>1</v>
      </c>
    </row>
    <row r="6" spans="2:98" ht="26.25" customHeight="1">
      <c r="B6" s="98" t="s">
        <v>137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100"/>
    </row>
    <row r="7" spans="2:98" ht="26.25" customHeight="1">
      <c r="B7" s="98" t="s">
        <v>91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100"/>
    </row>
    <row r="8" spans="2:98" s="19" customFormat="1" ht="63">
      <c r="B8" s="4" t="s">
        <v>97</v>
      </c>
      <c r="C8" s="28" t="s">
        <v>49</v>
      </c>
      <c r="D8" s="28" t="s">
        <v>138</v>
      </c>
      <c r="E8" s="28" t="s">
        <v>50</v>
      </c>
      <c r="F8" s="28" t="s">
        <v>84</v>
      </c>
      <c r="G8" s="28" t="s">
        <v>53</v>
      </c>
      <c r="H8" s="28" t="s">
        <v>188</v>
      </c>
      <c r="I8" s="28" t="s">
        <v>189</v>
      </c>
      <c r="J8" s="28" t="s">
        <v>5</v>
      </c>
      <c r="K8" s="28" t="s">
        <v>73</v>
      </c>
      <c r="L8" s="28" t="s">
        <v>57</v>
      </c>
      <c r="M8" s="36" t="s">
        <v>184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1"/>
      <c r="D9" s="21"/>
      <c r="E9" s="21"/>
      <c r="F9" s="31"/>
      <c r="G9" s="31"/>
      <c r="H9" s="31" t="s">
        <v>185</v>
      </c>
      <c r="I9" s="31"/>
      <c r="J9" s="31" t="s">
        <v>6</v>
      </c>
      <c r="K9" s="31" t="s">
        <v>7</v>
      </c>
      <c r="L9" s="31" t="s">
        <v>7</v>
      </c>
      <c r="M9" s="32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92</v>
      </c>
      <c r="C11" s="7"/>
      <c r="D11" s="7"/>
      <c r="E11" s="7"/>
      <c r="F11" s="7"/>
      <c r="G11" s="7"/>
      <c r="H11" s="75">
        <v>0</v>
      </c>
      <c r="I11" s="7"/>
      <c r="J11" s="75">
        <v>0</v>
      </c>
      <c r="K11" s="7"/>
      <c r="L11" s="76">
        <v>0</v>
      </c>
      <c r="M11" s="76">
        <v>0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79" t="s">
        <v>197</v>
      </c>
      <c r="C12" s="16"/>
      <c r="D12" s="16"/>
      <c r="E12" s="16"/>
      <c r="H12" s="81">
        <v>0</v>
      </c>
      <c r="J12" s="81">
        <v>0</v>
      </c>
      <c r="L12" s="80">
        <v>0</v>
      </c>
      <c r="M12" s="80">
        <v>0</v>
      </c>
    </row>
    <row r="13" spans="2:98">
      <c r="B13" t="s">
        <v>199</v>
      </c>
      <c r="C13" t="s">
        <v>199</v>
      </c>
      <c r="D13" s="16"/>
      <c r="E13" s="16"/>
      <c r="F13" t="s">
        <v>199</v>
      </c>
      <c r="G13" t="s">
        <v>199</v>
      </c>
      <c r="H13" s="77">
        <v>0</v>
      </c>
      <c r="I13" s="77">
        <v>0</v>
      </c>
      <c r="J13" s="77">
        <v>0</v>
      </c>
      <c r="K13" s="78">
        <v>0</v>
      </c>
      <c r="L13" s="78">
        <v>0</v>
      </c>
      <c r="M13" s="78">
        <v>0</v>
      </c>
    </row>
    <row r="14" spans="2:98">
      <c r="B14" s="79" t="s">
        <v>208</v>
      </c>
      <c r="C14" s="16"/>
      <c r="D14" s="16"/>
      <c r="E14" s="16"/>
      <c r="H14" s="81">
        <v>0</v>
      </c>
      <c r="J14" s="81">
        <v>0</v>
      </c>
      <c r="L14" s="80">
        <v>0</v>
      </c>
      <c r="M14" s="80">
        <v>0</v>
      </c>
    </row>
    <row r="15" spans="2:98">
      <c r="B15" s="79" t="s">
        <v>260</v>
      </c>
      <c r="C15" s="16"/>
      <c r="D15" s="16"/>
      <c r="E15" s="16"/>
      <c r="H15" s="81">
        <v>0</v>
      </c>
      <c r="J15" s="81">
        <v>0</v>
      </c>
      <c r="L15" s="80">
        <v>0</v>
      </c>
      <c r="M15" s="80">
        <v>0</v>
      </c>
    </row>
    <row r="16" spans="2:98">
      <c r="B16" t="s">
        <v>199</v>
      </c>
      <c r="C16" t="s">
        <v>199</v>
      </c>
      <c r="D16" s="16"/>
      <c r="E16" s="16"/>
      <c r="F16" t="s">
        <v>199</v>
      </c>
      <c r="G16" t="s">
        <v>199</v>
      </c>
      <c r="H16" s="77">
        <v>0</v>
      </c>
      <c r="I16" s="77">
        <v>0</v>
      </c>
      <c r="J16" s="77">
        <v>0</v>
      </c>
      <c r="K16" s="78">
        <v>0</v>
      </c>
      <c r="L16" s="78">
        <v>0</v>
      </c>
      <c r="M16" s="78">
        <v>0</v>
      </c>
    </row>
    <row r="17" spans="2:13">
      <c r="B17" s="79" t="s">
        <v>261</v>
      </c>
      <c r="C17" s="16"/>
      <c r="D17" s="16"/>
      <c r="E17" s="16"/>
      <c r="H17" s="81">
        <v>0</v>
      </c>
      <c r="J17" s="81">
        <v>0</v>
      </c>
      <c r="L17" s="80">
        <v>0</v>
      </c>
      <c r="M17" s="80">
        <v>0</v>
      </c>
    </row>
    <row r="18" spans="2:13">
      <c r="B18" t="s">
        <v>199</v>
      </c>
      <c r="C18" t="s">
        <v>199</v>
      </c>
      <c r="D18" s="16"/>
      <c r="E18" s="16"/>
      <c r="F18" t="s">
        <v>199</v>
      </c>
      <c r="G18" t="s">
        <v>199</v>
      </c>
      <c r="H18" s="77">
        <v>0</v>
      </c>
      <c r="I18" s="77">
        <v>0</v>
      </c>
      <c r="J18" s="77">
        <v>0</v>
      </c>
      <c r="K18" s="78">
        <v>0</v>
      </c>
      <c r="L18" s="78">
        <v>0</v>
      </c>
      <c r="M18" s="78">
        <v>0</v>
      </c>
    </row>
    <row r="19" spans="2:13">
      <c r="B19" t="s">
        <v>210</v>
      </c>
      <c r="C19" s="16"/>
      <c r="D19" s="16"/>
      <c r="E19" s="16"/>
    </row>
    <row r="20" spans="2:13">
      <c r="B20" t="s">
        <v>254</v>
      </c>
      <c r="C20" s="16"/>
      <c r="D20" s="16"/>
      <c r="E20" s="16"/>
    </row>
    <row r="21" spans="2:13">
      <c r="B21" t="s">
        <v>255</v>
      </c>
      <c r="C21" s="16"/>
      <c r="D21" s="16"/>
      <c r="E21" s="16"/>
    </row>
    <row r="22" spans="2:13">
      <c r="B22" t="s">
        <v>256</v>
      </c>
      <c r="C22" s="16"/>
      <c r="D22" s="16"/>
      <c r="E22" s="16"/>
    </row>
    <row r="23" spans="2:13">
      <c r="C23" s="16"/>
      <c r="D23" s="16"/>
      <c r="E23" s="16"/>
    </row>
    <row r="24" spans="2:13">
      <c r="C24" s="16"/>
      <c r="D24" s="16"/>
      <c r="E24" s="16"/>
    </row>
    <row r="25" spans="2:13"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mergeCells count="2">
    <mergeCell ref="B6:M6"/>
    <mergeCell ref="B7:M7"/>
  </mergeCells>
  <dataValidations count="1">
    <dataValidation allowBlank="1" showInputMessage="1" showErrorMessage="1" sqref="A1:B1048576 D1:XFD1048576 C1:C3 C5:C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t="s">
        <v>194</v>
      </c>
    </row>
    <row r="2" spans="2:55">
      <c r="B2" s="2" t="s">
        <v>1</v>
      </c>
      <c r="C2" t="s">
        <v>532</v>
      </c>
    </row>
    <row r="3" spans="2:55">
      <c r="B3" s="2" t="s">
        <v>2</v>
      </c>
      <c r="C3" t="s">
        <v>195</v>
      </c>
    </row>
    <row r="4" spans="2:55">
      <c r="B4" s="2" t="s">
        <v>3</v>
      </c>
      <c r="C4">
        <v>1</v>
      </c>
    </row>
    <row r="6" spans="2:55" ht="26.25" customHeight="1">
      <c r="B6" s="98" t="s">
        <v>137</v>
      </c>
      <c r="C6" s="99"/>
      <c r="D6" s="99"/>
      <c r="E6" s="99"/>
      <c r="F6" s="99"/>
      <c r="G6" s="99"/>
      <c r="H6" s="99"/>
      <c r="I6" s="99"/>
      <c r="J6" s="99"/>
      <c r="K6" s="100"/>
    </row>
    <row r="7" spans="2:55" ht="26.25" customHeight="1">
      <c r="B7" s="98" t="s">
        <v>140</v>
      </c>
      <c r="C7" s="99"/>
      <c r="D7" s="99"/>
      <c r="E7" s="99"/>
      <c r="F7" s="99"/>
      <c r="G7" s="99"/>
      <c r="H7" s="99"/>
      <c r="I7" s="99"/>
      <c r="J7" s="99"/>
      <c r="K7" s="100"/>
    </row>
    <row r="8" spans="2:55" s="19" customFormat="1" ht="63">
      <c r="B8" s="4" t="s">
        <v>97</v>
      </c>
      <c r="C8" s="28" t="s">
        <v>49</v>
      </c>
      <c r="D8" s="28" t="s">
        <v>53</v>
      </c>
      <c r="E8" s="28" t="s">
        <v>71</v>
      </c>
      <c r="F8" s="28" t="s">
        <v>188</v>
      </c>
      <c r="G8" s="28" t="s">
        <v>189</v>
      </c>
      <c r="H8" s="28" t="s">
        <v>5</v>
      </c>
      <c r="I8" s="28" t="s">
        <v>73</v>
      </c>
      <c r="J8" s="28" t="s">
        <v>57</v>
      </c>
      <c r="K8" s="36" t="s">
        <v>184</v>
      </c>
      <c r="BC8" s="16"/>
    </row>
    <row r="9" spans="2:55" s="19" customFormat="1" ht="21" customHeight="1">
      <c r="B9" s="20"/>
      <c r="C9" s="21"/>
      <c r="D9" s="21"/>
      <c r="E9" s="31" t="s">
        <v>74</v>
      </c>
      <c r="F9" s="31" t="s">
        <v>185</v>
      </c>
      <c r="G9" s="31"/>
      <c r="H9" s="31" t="s">
        <v>6</v>
      </c>
      <c r="I9" s="31" t="s">
        <v>7</v>
      </c>
      <c r="J9" s="31" t="s">
        <v>7</v>
      </c>
      <c r="K9" s="32" t="s">
        <v>7</v>
      </c>
      <c r="BC9" s="16"/>
    </row>
    <row r="10" spans="2:55" s="23" customFormat="1" ht="18" customHeight="1">
      <c r="B10" s="22"/>
      <c r="C10" s="7" t="s">
        <v>9</v>
      </c>
      <c r="D10" s="7" t="s">
        <v>59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141</v>
      </c>
      <c r="C11" s="7"/>
      <c r="D11" s="7"/>
      <c r="E11" s="7"/>
      <c r="F11" s="75">
        <v>3865777.18</v>
      </c>
      <c r="G11" s="7"/>
      <c r="H11" s="75">
        <v>8560.0559151216785</v>
      </c>
      <c r="I11" s="7"/>
      <c r="J11" s="76">
        <v>1</v>
      </c>
      <c r="K11" s="76">
        <v>8.1699999999999995E-2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79" t="s">
        <v>197</v>
      </c>
      <c r="C12" s="16"/>
      <c r="F12" s="81">
        <v>2500014.44</v>
      </c>
      <c r="H12" s="81">
        <v>3658.9543226630481</v>
      </c>
      <c r="J12" s="80">
        <v>0.4274</v>
      </c>
      <c r="K12" s="80">
        <v>3.49E-2</v>
      </c>
    </row>
    <row r="13" spans="2:55">
      <c r="B13" s="79" t="s">
        <v>451</v>
      </c>
      <c r="C13" s="16"/>
      <c r="F13" s="81">
        <v>0</v>
      </c>
      <c r="H13" s="81">
        <v>0</v>
      </c>
      <c r="J13" s="80">
        <v>0</v>
      </c>
      <c r="K13" s="80">
        <v>0</v>
      </c>
    </row>
    <row r="14" spans="2:55">
      <c r="B14" t="s">
        <v>199</v>
      </c>
      <c r="C14" t="s">
        <v>199</v>
      </c>
      <c r="D14" t="s">
        <v>199</v>
      </c>
      <c r="F14" s="77">
        <v>0</v>
      </c>
      <c r="G14" s="77">
        <v>0</v>
      </c>
      <c r="H14" s="77">
        <v>0</v>
      </c>
      <c r="I14" s="78">
        <v>0</v>
      </c>
      <c r="J14" s="78">
        <v>0</v>
      </c>
      <c r="K14" s="78">
        <v>0</v>
      </c>
    </row>
    <row r="15" spans="2:55">
      <c r="B15" s="79" t="s">
        <v>452</v>
      </c>
      <c r="C15" s="16"/>
      <c r="F15" s="81">
        <v>0</v>
      </c>
      <c r="H15" s="81">
        <v>0</v>
      </c>
      <c r="J15" s="80">
        <v>0</v>
      </c>
      <c r="K15" s="80">
        <v>0</v>
      </c>
    </row>
    <row r="16" spans="2:55">
      <c r="B16" t="s">
        <v>199</v>
      </c>
      <c r="C16" t="s">
        <v>199</v>
      </c>
      <c r="D16" t="s">
        <v>199</v>
      </c>
      <c r="F16" s="77">
        <v>0</v>
      </c>
      <c r="G16" s="77">
        <v>0</v>
      </c>
      <c r="H16" s="77">
        <v>0</v>
      </c>
      <c r="I16" s="78">
        <v>0</v>
      </c>
      <c r="J16" s="78">
        <v>0</v>
      </c>
      <c r="K16" s="78">
        <v>0</v>
      </c>
    </row>
    <row r="17" spans="2:11">
      <c r="B17" s="79" t="s">
        <v>453</v>
      </c>
      <c r="C17" s="16"/>
      <c r="F17" s="81">
        <v>0</v>
      </c>
      <c r="H17" s="81">
        <v>0</v>
      </c>
      <c r="J17" s="80">
        <v>0</v>
      </c>
      <c r="K17" s="80">
        <v>0</v>
      </c>
    </row>
    <row r="18" spans="2:11">
      <c r="B18" t="s">
        <v>199</v>
      </c>
      <c r="C18" t="s">
        <v>199</v>
      </c>
      <c r="D18" t="s">
        <v>199</v>
      </c>
      <c r="F18" s="77">
        <v>0</v>
      </c>
      <c r="G18" s="77">
        <v>0</v>
      </c>
      <c r="H18" s="77">
        <v>0</v>
      </c>
      <c r="I18" s="78">
        <v>0</v>
      </c>
      <c r="J18" s="78">
        <v>0</v>
      </c>
      <c r="K18" s="78">
        <v>0</v>
      </c>
    </row>
    <row r="19" spans="2:11">
      <c r="B19" s="79" t="s">
        <v>454</v>
      </c>
      <c r="C19" s="16"/>
      <c r="F19" s="81">
        <v>2500014.44</v>
      </c>
      <c r="H19" s="81">
        <v>3658.9543226630481</v>
      </c>
      <c r="J19" s="80">
        <v>0.4274</v>
      </c>
      <c r="K19" s="80">
        <v>3.49E-2</v>
      </c>
    </row>
    <row r="20" spans="2:11">
      <c r="B20" t="s">
        <v>455</v>
      </c>
      <c r="C20" t="s">
        <v>456</v>
      </c>
      <c r="D20" t="s">
        <v>107</v>
      </c>
      <c r="E20" t="s">
        <v>457</v>
      </c>
      <c r="F20" s="77">
        <v>89590.35</v>
      </c>
      <c r="G20" s="77">
        <v>148.13</v>
      </c>
      <c r="H20" s="77">
        <v>421.48754900507998</v>
      </c>
      <c r="I20" s="78">
        <v>0</v>
      </c>
      <c r="J20" s="78">
        <v>4.9200000000000001E-2</v>
      </c>
      <c r="K20" s="78">
        <v>4.0000000000000001E-3</v>
      </c>
    </row>
    <row r="21" spans="2:11">
      <c r="B21" t="s">
        <v>458</v>
      </c>
      <c r="C21" t="s">
        <v>459</v>
      </c>
      <c r="D21" t="s">
        <v>107</v>
      </c>
      <c r="E21" t="s">
        <v>460</v>
      </c>
      <c r="F21" s="77">
        <v>239055.09</v>
      </c>
      <c r="G21" s="77">
        <v>74.02</v>
      </c>
      <c r="H21" s="77">
        <v>561.98868251476802</v>
      </c>
      <c r="I21" s="78">
        <v>8.0000000000000004E-4</v>
      </c>
      <c r="J21" s="78">
        <v>6.5699999999999995E-2</v>
      </c>
      <c r="K21" s="78">
        <v>5.4000000000000003E-3</v>
      </c>
    </row>
    <row r="22" spans="2:11">
      <c r="B22" t="s">
        <v>461</v>
      </c>
      <c r="C22" t="s">
        <v>462</v>
      </c>
      <c r="D22" t="s">
        <v>107</v>
      </c>
      <c r="E22" t="s">
        <v>463</v>
      </c>
      <c r="F22" s="77">
        <v>275134</v>
      </c>
      <c r="G22" s="77">
        <v>88.41</v>
      </c>
      <c r="H22" s="77">
        <v>772.54919881440003</v>
      </c>
      <c r="I22" s="78">
        <v>2E-3</v>
      </c>
      <c r="J22" s="78">
        <v>9.0300000000000005E-2</v>
      </c>
      <c r="K22" s="78">
        <v>7.4000000000000003E-3</v>
      </c>
    </row>
    <row r="23" spans="2:11">
      <c r="B23" t="s">
        <v>464</v>
      </c>
      <c r="C23" t="s">
        <v>465</v>
      </c>
      <c r="D23" t="s">
        <v>107</v>
      </c>
      <c r="E23" t="s">
        <v>466</v>
      </c>
      <c r="F23" s="77">
        <v>96823</v>
      </c>
      <c r="G23" s="77">
        <v>262.81</v>
      </c>
      <c r="H23" s="77">
        <v>808.16663152880005</v>
      </c>
      <c r="I23" s="78">
        <v>0</v>
      </c>
      <c r="J23" s="78">
        <v>9.4399999999999998E-2</v>
      </c>
      <c r="K23" s="78">
        <v>7.7000000000000002E-3</v>
      </c>
    </row>
    <row r="24" spans="2:11">
      <c r="B24" t="s">
        <v>467</v>
      </c>
      <c r="C24" t="s">
        <v>468</v>
      </c>
      <c r="D24" t="s">
        <v>103</v>
      </c>
      <c r="E24" t="s">
        <v>469</v>
      </c>
      <c r="F24" s="77">
        <v>1799412</v>
      </c>
      <c r="G24" s="77">
        <v>60.84</v>
      </c>
      <c r="H24" s="77">
        <v>1094.7622607999999</v>
      </c>
      <c r="I24" s="78">
        <v>1.8E-3</v>
      </c>
      <c r="J24" s="78">
        <v>0.12790000000000001</v>
      </c>
      <c r="K24" s="78">
        <v>1.0500000000000001E-2</v>
      </c>
    </row>
    <row r="25" spans="2:11">
      <c r="B25" s="79" t="s">
        <v>208</v>
      </c>
      <c r="C25" s="16"/>
      <c r="F25" s="81">
        <v>1365762.74</v>
      </c>
      <c r="H25" s="81">
        <v>4901.10159245863</v>
      </c>
      <c r="J25" s="80">
        <v>0.5726</v>
      </c>
      <c r="K25" s="80">
        <v>4.6800000000000001E-2</v>
      </c>
    </row>
    <row r="26" spans="2:11">
      <c r="B26" s="79" t="s">
        <v>470</v>
      </c>
      <c r="C26" s="16"/>
      <c r="F26" s="81">
        <v>0</v>
      </c>
      <c r="H26" s="81">
        <v>0</v>
      </c>
      <c r="J26" s="80">
        <v>0</v>
      </c>
      <c r="K26" s="80">
        <v>0</v>
      </c>
    </row>
    <row r="27" spans="2:11">
      <c r="B27" t="s">
        <v>199</v>
      </c>
      <c r="C27" t="s">
        <v>199</v>
      </c>
      <c r="D27" t="s">
        <v>199</v>
      </c>
      <c r="F27" s="77">
        <v>0</v>
      </c>
      <c r="G27" s="77">
        <v>0</v>
      </c>
      <c r="H27" s="77">
        <v>0</v>
      </c>
      <c r="I27" s="78">
        <v>0</v>
      </c>
      <c r="J27" s="78">
        <v>0</v>
      </c>
      <c r="K27" s="78">
        <v>0</v>
      </c>
    </row>
    <row r="28" spans="2:11">
      <c r="B28" s="79" t="s">
        <v>471</v>
      </c>
      <c r="C28" s="16"/>
      <c r="F28" s="81">
        <v>0</v>
      </c>
      <c r="H28" s="81">
        <v>0</v>
      </c>
      <c r="J28" s="80">
        <v>0</v>
      </c>
      <c r="K28" s="80">
        <v>0</v>
      </c>
    </row>
    <row r="29" spans="2:11">
      <c r="B29" t="s">
        <v>199</v>
      </c>
      <c r="C29" t="s">
        <v>199</v>
      </c>
      <c r="D29" t="s">
        <v>199</v>
      </c>
      <c r="F29" s="77">
        <v>0</v>
      </c>
      <c r="G29" s="77">
        <v>0</v>
      </c>
      <c r="H29" s="77">
        <v>0</v>
      </c>
      <c r="I29" s="78">
        <v>0</v>
      </c>
      <c r="J29" s="78">
        <v>0</v>
      </c>
      <c r="K29" s="78">
        <v>0</v>
      </c>
    </row>
    <row r="30" spans="2:11">
      <c r="B30" s="79" t="s">
        <v>472</v>
      </c>
      <c r="C30" s="16"/>
      <c r="F30" s="81">
        <v>715762.74</v>
      </c>
      <c r="H30" s="81">
        <v>2457.2648724586302</v>
      </c>
      <c r="J30" s="80">
        <v>0.28710000000000002</v>
      </c>
      <c r="K30" s="80">
        <v>2.35E-2</v>
      </c>
    </row>
    <row r="31" spans="2:11">
      <c r="B31" t="s">
        <v>473</v>
      </c>
      <c r="C31" t="s">
        <v>474</v>
      </c>
      <c r="D31" t="s">
        <v>107</v>
      </c>
      <c r="E31" t="s">
        <v>475</v>
      </c>
      <c r="F31" s="77">
        <v>715762.74</v>
      </c>
      <c r="G31" s="77">
        <v>108.0942</v>
      </c>
      <c r="H31" s="77">
        <v>2457.2648724586302</v>
      </c>
      <c r="I31" s="78">
        <v>0</v>
      </c>
      <c r="J31" s="78">
        <v>0.28710000000000002</v>
      </c>
      <c r="K31" s="78">
        <v>2.35E-2</v>
      </c>
    </row>
    <row r="32" spans="2:11">
      <c r="B32" s="79" t="s">
        <v>476</v>
      </c>
      <c r="C32" s="16"/>
      <c r="F32" s="81">
        <v>650000</v>
      </c>
      <c r="H32" s="81">
        <v>2443.8367199999998</v>
      </c>
      <c r="J32" s="80">
        <v>0.28549999999999998</v>
      </c>
      <c r="K32" s="80">
        <v>2.3300000000000001E-2</v>
      </c>
    </row>
    <row r="33" spans="2:11">
      <c r="B33" t="s">
        <v>477</v>
      </c>
      <c r="C33" t="s">
        <v>478</v>
      </c>
      <c r="D33" t="s">
        <v>107</v>
      </c>
      <c r="E33" t="s">
        <v>479</v>
      </c>
      <c r="F33" s="77">
        <v>650000</v>
      </c>
      <c r="G33" s="77">
        <v>118.38</v>
      </c>
      <c r="H33" s="77">
        <v>2443.8367199999998</v>
      </c>
      <c r="I33" s="78">
        <v>0</v>
      </c>
      <c r="J33" s="78">
        <v>0.28549999999999998</v>
      </c>
      <c r="K33" s="78">
        <v>2.3300000000000001E-2</v>
      </c>
    </row>
    <row r="34" spans="2:11">
      <c r="B34" t="s">
        <v>210</v>
      </c>
      <c r="C34" s="16"/>
    </row>
    <row r="35" spans="2:11">
      <c r="B35" t="s">
        <v>254</v>
      </c>
      <c r="C35" s="16"/>
    </row>
    <row r="36" spans="2:11">
      <c r="B36" t="s">
        <v>255</v>
      </c>
      <c r="C36" s="16"/>
    </row>
    <row r="37" spans="2:11">
      <c r="B37" t="s">
        <v>256</v>
      </c>
      <c r="C37" s="16"/>
    </row>
    <row r="38" spans="2:11">
      <c r="C38" s="16"/>
    </row>
    <row r="39" spans="2:11">
      <c r="C39" s="16"/>
    </row>
    <row r="40" spans="2:11">
      <c r="C40" s="16"/>
    </row>
    <row r="41" spans="2:11">
      <c r="C41" s="16"/>
    </row>
    <row r="42" spans="2:11">
      <c r="C42" s="16"/>
    </row>
    <row r="43" spans="2:11">
      <c r="C43" s="16"/>
    </row>
    <row r="44" spans="2:11">
      <c r="C44" s="16"/>
    </row>
    <row r="45" spans="2:11">
      <c r="C45" s="16"/>
    </row>
    <row r="46" spans="2:11">
      <c r="C46" s="16"/>
    </row>
    <row r="47" spans="2:11">
      <c r="C47" s="16"/>
    </row>
    <row r="48" spans="2:11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mergeCells count="2">
    <mergeCell ref="B6:K6"/>
    <mergeCell ref="B7:K7"/>
  </mergeCells>
  <dataValidations count="1">
    <dataValidation allowBlank="1" showInputMessage="1" showErrorMessage="1" sqref="A1:B1048576 D1:XFD1048576 C1:C3 C5:C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t="s">
        <v>194</v>
      </c>
    </row>
    <row r="2" spans="2:59">
      <c r="B2" s="2" t="s">
        <v>1</v>
      </c>
      <c r="C2" t="s">
        <v>532</v>
      </c>
    </row>
    <row r="3" spans="2:59">
      <c r="B3" s="2" t="s">
        <v>2</v>
      </c>
      <c r="C3" t="s">
        <v>195</v>
      </c>
    </row>
    <row r="4" spans="2:59">
      <c r="B4" s="2" t="s">
        <v>3</v>
      </c>
      <c r="C4">
        <v>1</v>
      </c>
    </row>
    <row r="6" spans="2:59" ht="26.25" customHeight="1">
      <c r="B6" s="98" t="s">
        <v>137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59" ht="26.25" customHeight="1">
      <c r="B7" s="98" t="s">
        <v>142</v>
      </c>
      <c r="C7" s="99"/>
      <c r="D7" s="99"/>
      <c r="E7" s="99"/>
      <c r="F7" s="99"/>
      <c r="G7" s="99"/>
      <c r="H7" s="99"/>
      <c r="I7" s="99"/>
      <c r="J7" s="99"/>
      <c r="K7" s="99"/>
      <c r="L7" s="100"/>
    </row>
    <row r="8" spans="2:59" s="19" customFormat="1" ht="63">
      <c r="B8" s="4" t="s">
        <v>97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188</v>
      </c>
      <c r="H8" s="28" t="s">
        <v>189</v>
      </c>
      <c r="I8" s="28" t="s">
        <v>5</v>
      </c>
      <c r="J8" s="28" t="s">
        <v>73</v>
      </c>
      <c r="K8" s="28" t="s">
        <v>57</v>
      </c>
      <c r="L8" s="36" t="s">
        <v>184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74</v>
      </c>
      <c r="G9" s="21" t="s">
        <v>185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M10" s="16"/>
      <c r="N10" s="16"/>
      <c r="O10" s="16"/>
      <c r="P10" s="16"/>
      <c r="BG10" s="16"/>
    </row>
    <row r="11" spans="2:59" s="23" customFormat="1" ht="18" customHeight="1">
      <c r="B11" s="24" t="s">
        <v>98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M11" s="16"/>
      <c r="N11" s="16"/>
      <c r="O11" s="16"/>
      <c r="P11" s="16"/>
      <c r="BG11" s="16"/>
    </row>
    <row r="12" spans="2:59">
      <c r="B12" s="79" t="s">
        <v>480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9">
      <c r="B13" t="s">
        <v>199</v>
      </c>
      <c r="C13" t="s">
        <v>199</v>
      </c>
      <c r="D13" t="s">
        <v>199</v>
      </c>
      <c r="E13" t="s">
        <v>199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L13" s="78">
        <v>0</v>
      </c>
    </row>
    <row r="14" spans="2:59">
      <c r="B14" s="79" t="s">
        <v>421</v>
      </c>
      <c r="C14" s="16"/>
      <c r="D14" s="16"/>
      <c r="G14" s="81">
        <v>0</v>
      </c>
      <c r="I14" s="81">
        <v>0</v>
      </c>
      <c r="K14" s="80">
        <v>0</v>
      </c>
      <c r="L14" s="80">
        <v>0</v>
      </c>
    </row>
    <row r="15" spans="2:59">
      <c r="B15" t="s">
        <v>199</v>
      </c>
      <c r="C15" t="s">
        <v>199</v>
      </c>
      <c r="D15" t="s">
        <v>199</v>
      </c>
      <c r="E15" t="s">
        <v>199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L15" s="78">
        <v>0</v>
      </c>
    </row>
    <row r="16" spans="2:59">
      <c r="B16" t="s">
        <v>210</v>
      </c>
      <c r="C16" s="16"/>
      <c r="D16" s="16"/>
    </row>
    <row r="17" spans="2:4">
      <c r="B17" t="s">
        <v>254</v>
      </c>
      <c r="C17" s="16"/>
      <c r="D17" s="16"/>
    </row>
    <row r="18" spans="2:4">
      <c r="B18" t="s">
        <v>255</v>
      </c>
      <c r="C18" s="16"/>
      <c r="D18" s="16"/>
    </row>
    <row r="19" spans="2:4">
      <c r="B19" t="s">
        <v>256</v>
      </c>
      <c r="C19" s="16"/>
      <c r="D19" s="16"/>
    </row>
    <row r="20" spans="2:4">
      <c r="C20" s="16"/>
      <c r="D20" s="16"/>
    </row>
    <row r="21" spans="2:4">
      <c r="C21" s="16"/>
      <c r="D21" s="16"/>
    </row>
    <row r="22" spans="2:4">
      <c r="C22" s="16"/>
      <c r="D22" s="16"/>
    </row>
    <row r="23" spans="2:4">
      <c r="C23" s="16"/>
      <c r="D23" s="16"/>
    </row>
    <row r="24" spans="2:4">
      <c r="C24" s="16"/>
      <c r="D24" s="16"/>
    </row>
    <row r="25" spans="2:4">
      <c r="C25" s="16"/>
      <c r="D25" s="16"/>
    </row>
    <row r="26" spans="2:4">
      <c r="C26" s="16"/>
      <c r="D26" s="16"/>
    </row>
    <row r="27" spans="2:4">
      <c r="C27" s="16"/>
      <c r="D27" s="16"/>
    </row>
    <row r="28" spans="2:4">
      <c r="C28" s="16"/>
      <c r="D28" s="16"/>
    </row>
    <row r="29" spans="2:4">
      <c r="C29" s="16"/>
      <c r="D29" s="16"/>
    </row>
    <row r="30" spans="2:4">
      <c r="C30" s="16"/>
      <c r="D30" s="16"/>
    </row>
    <row r="31" spans="2:4">
      <c r="C31" s="16"/>
      <c r="D31" s="16"/>
    </row>
    <row r="32" spans="2:4"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mergeCells count="2">
    <mergeCell ref="B6:L6"/>
    <mergeCell ref="B7:L7"/>
  </mergeCells>
  <dataValidations count="1">
    <dataValidation allowBlank="1" showInputMessage="1" showErrorMessage="1" sqref="A1:B1048576 D1:XFD1048576 C1:C3 C5:C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topLeftCell="A7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t="s">
        <v>194</v>
      </c>
    </row>
    <row r="2" spans="2:52">
      <c r="B2" s="2" t="s">
        <v>1</v>
      </c>
      <c r="C2" t="s">
        <v>532</v>
      </c>
    </row>
    <row r="3" spans="2:52">
      <c r="B3" s="2" t="s">
        <v>2</v>
      </c>
      <c r="C3" t="s">
        <v>195</v>
      </c>
    </row>
    <row r="4" spans="2:52">
      <c r="B4" s="2" t="s">
        <v>3</v>
      </c>
      <c r="C4">
        <v>1</v>
      </c>
    </row>
    <row r="6" spans="2:52" ht="26.25" customHeight="1">
      <c r="B6" s="98" t="s">
        <v>137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52" ht="26.25" customHeight="1">
      <c r="B7" s="98" t="s">
        <v>143</v>
      </c>
      <c r="C7" s="99"/>
      <c r="D7" s="99"/>
      <c r="E7" s="99"/>
      <c r="F7" s="99"/>
      <c r="G7" s="99"/>
      <c r="H7" s="99"/>
      <c r="I7" s="99"/>
      <c r="J7" s="99"/>
      <c r="K7" s="99"/>
      <c r="L7" s="100"/>
    </row>
    <row r="8" spans="2:52" s="19" customFormat="1" ht="63">
      <c r="B8" s="4" t="s">
        <v>97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188</v>
      </c>
      <c r="H8" s="28" t="s">
        <v>189</v>
      </c>
      <c r="I8" s="28" t="s">
        <v>5</v>
      </c>
      <c r="J8" s="28" t="s">
        <v>73</v>
      </c>
      <c r="K8" s="28" t="s">
        <v>57</v>
      </c>
      <c r="L8" s="36" t="s">
        <v>184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74</v>
      </c>
      <c r="G9" s="21" t="s">
        <v>185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AZ10" s="16"/>
    </row>
    <row r="11" spans="2:52" s="23" customFormat="1" ht="18" customHeight="1">
      <c r="B11" s="24" t="s">
        <v>100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AZ11" s="16"/>
    </row>
    <row r="12" spans="2:52">
      <c r="B12" s="79" t="s">
        <v>197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2">
      <c r="B13" s="79" t="s">
        <v>422</v>
      </c>
      <c r="C13" s="16"/>
      <c r="D13" s="16"/>
      <c r="G13" s="81">
        <v>0</v>
      </c>
      <c r="I13" s="81">
        <v>0</v>
      </c>
      <c r="K13" s="80">
        <v>0</v>
      </c>
      <c r="L13" s="80">
        <v>0</v>
      </c>
    </row>
    <row r="14" spans="2:52">
      <c r="B14" t="s">
        <v>199</v>
      </c>
      <c r="C14" t="s">
        <v>199</v>
      </c>
      <c r="D14" t="s">
        <v>199</v>
      </c>
      <c r="E14" t="s">
        <v>199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52">
      <c r="B15" s="79" t="s">
        <v>423</v>
      </c>
      <c r="C15" s="16"/>
      <c r="D15" s="16"/>
      <c r="G15" s="81">
        <v>0</v>
      </c>
      <c r="I15" s="81">
        <v>0</v>
      </c>
      <c r="K15" s="80">
        <v>0</v>
      </c>
      <c r="L15" s="80">
        <v>0</v>
      </c>
    </row>
    <row r="16" spans="2:52">
      <c r="B16" t="s">
        <v>199</v>
      </c>
      <c r="C16" t="s">
        <v>199</v>
      </c>
      <c r="D16" t="s">
        <v>199</v>
      </c>
      <c r="E16" t="s">
        <v>199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481</v>
      </c>
      <c r="C17" s="16"/>
      <c r="D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199</v>
      </c>
      <c r="C18" t="s">
        <v>199</v>
      </c>
      <c r="D18" t="s">
        <v>199</v>
      </c>
      <c r="E18" t="s">
        <v>199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424</v>
      </c>
      <c r="C19" s="16"/>
      <c r="D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199</v>
      </c>
      <c r="C20" t="s">
        <v>199</v>
      </c>
      <c r="D20" t="s">
        <v>199</v>
      </c>
      <c r="E20" t="s">
        <v>199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362</v>
      </c>
      <c r="C21" s="16"/>
      <c r="D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t="s">
        <v>199</v>
      </c>
      <c r="C22" t="s">
        <v>199</v>
      </c>
      <c r="D22" t="s">
        <v>199</v>
      </c>
      <c r="E22" t="s">
        <v>199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  <c r="L22" s="78">
        <v>0</v>
      </c>
    </row>
    <row r="23" spans="2:12">
      <c r="B23" s="79" t="s">
        <v>208</v>
      </c>
      <c r="C23" s="16"/>
      <c r="D23" s="16"/>
      <c r="G23" s="81">
        <v>0</v>
      </c>
      <c r="I23" s="81">
        <v>0</v>
      </c>
      <c r="K23" s="80">
        <v>0</v>
      </c>
      <c r="L23" s="80">
        <v>0</v>
      </c>
    </row>
    <row r="24" spans="2:12">
      <c r="B24" s="79" t="s">
        <v>422</v>
      </c>
      <c r="C24" s="16"/>
      <c r="D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199</v>
      </c>
      <c r="C25" t="s">
        <v>199</v>
      </c>
      <c r="D25" t="s">
        <v>199</v>
      </c>
      <c r="E25" t="s">
        <v>199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425</v>
      </c>
      <c r="C26" s="16"/>
      <c r="D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199</v>
      </c>
      <c r="C27" t="s">
        <v>199</v>
      </c>
      <c r="D27" t="s">
        <v>199</v>
      </c>
      <c r="E27" t="s">
        <v>199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424</v>
      </c>
      <c r="C28" s="16"/>
      <c r="D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199</v>
      </c>
      <c r="C29" t="s">
        <v>199</v>
      </c>
      <c r="D29" t="s">
        <v>199</v>
      </c>
      <c r="E29" t="s">
        <v>199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426</v>
      </c>
      <c r="C30" s="16"/>
      <c r="D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199</v>
      </c>
      <c r="C31" t="s">
        <v>199</v>
      </c>
      <c r="D31" t="s">
        <v>199</v>
      </c>
      <c r="E31" t="s">
        <v>199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s="79" t="s">
        <v>362</v>
      </c>
      <c r="C32" s="16"/>
      <c r="D32" s="16"/>
      <c r="G32" s="81">
        <v>0</v>
      </c>
      <c r="I32" s="81">
        <v>0</v>
      </c>
      <c r="K32" s="80">
        <v>0</v>
      </c>
      <c r="L32" s="80">
        <v>0</v>
      </c>
    </row>
    <row r="33" spans="2:12">
      <c r="B33" t="s">
        <v>199</v>
      </c>
      <c r="C33" t="s">
        <v>199</v>
      </c>
      <c r="D33" t="s">
        <v>199</v>
      </c>
      <c r="E33" t="s">
        <v>199</v>
      </c>
      <c r="G33" s="77">
        <v>0</v>
      </c>
      <c r="H33" s="77">
        <v>0</v>
      </c>
      <c r="I33" s="77">
        <v>0</v>
      </c>
      <c r="J33" s="78">
        <v>0</v>
      </c>
      <c r="K33" s="78">
        <v>0</v>
      </c>
      <c r="L33" s="78">
        <v>0</v>
      </c>
    </row>
    <row r="34" spans="2:12">
      <c r="B34" t="s">
        <v>210</v>
      </c>
      <c r="C34" s="16"/>
      <c r="D34" s="16"/>
    </row>
    <row r="35" spans="2:12">
      <c r="B35" t="s">
        <v>254</v>
      </c>
      <c r="C35" s="16"/>
      <c r="D35" s="16"/>
    </row>
    <row r="36" spans="2:12">
      <c r="B36" t="s">
        <v>255</v>
      </c>
      <c r="C36" s="16"/>
      <c r="D36" s="16"/>
    </row>
    <row r="37" spans="2:12">
      <c r="B37" t="s">
        <v>256</v>
      </c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mergeCells count="2">
    <mergeCell ref="B6:L6"/>
    <mergeCell ref="B7:L7"/>
  </mergeCells>
  <dataValidations count="1">
    <dataValidation allowBlank="1" showInputMessage="1" showErrorMessage="1" sqref="A1:B1048576 D1:XFD1048576 C1:C3 C5:C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t="s">
        <v>194</v>
      </c>
    </row>
    <row r="2" spans="2:49">
      <c r="B2" s="2" t="s">
        <v>1</v>
      </c>
      <c r="C2" t="s">
        <v>532</v>
      </c>
    </row>
    <row r="3" spans="2:49">
      <c r="B3" s="2" t="s">
        <v>2</v>
      </c>
      <c r="C3" t="s">
        <v>195</v>
      </c>
    </row>
    <row r="4" spans="2:49">
      <c r="B4" s="2" t="s">
        <v>3</v>
      </c>
      <c r="C4">
        <v>1</v>
      </c>
    </row>
    <row r="6" spans="2:49" ht="26.25" customHeight="1">
      <c r="B6" s="98" t="s">
        <v>137</v>
      </c>
      <c r="C6" s="99"/>
      <c r="D6" s="99"/>
      <c r="E6" s="99"/>
      <c r="F6" s="99"/>
      <c r="G6" s="99"/>
      <c r="H6" s="99"/>
      <c r="I6" s="99"/>
      <c r="J6" s="99"/>
      <c r="K6" s="100"/>
    </row>
    <row r="7" spans="2:49" ht="26.25" customHeight="1">
      <c r="B7" s="98" t="s">
        <v>144</v>
      </c>
      <c r="C7" s="99"/>
      <c r="D7" s="99"/>
      <c r="E7" s="99"/>
      <c r="F7" s="99"/>
      <c r="G7" s="99"/>
      <c r="H7" s="99"/>
      <c r="I7" s="99"/>
      <c r="J7" s="99"/>
      <c r="K7" s="100"/>
    </row>
    <row r="8" spans="2:49" s="19" customFormat="1" ht="63">
      <c r="B8" s="4" t="s">
        <v>97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188</v>
      </c>
      <c r="H8" s="28" t="s">
        <v>189</v>
      </c>
      <c r="I8" s="28" t="s">
        <v>5</v>
      </c>
      <c r="J8" s="28" t="s">
        <v>57</v>
      </c>
      <c r="K8" s="36" t="s">
        <v>184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74</v>
      </c>
      <c r="G9" s="21" t="s">
        <v>185</v>
      </c>
      <c r="H9" s="21"/>
      <c r="I9" s="21" t="s">
        <v>6</v>
      </c>
      <c r="J9" s="31" t="s">
        <v>7</v>
      </c>
      <c r="K9" s="45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AW10" s="16"/>
    </row>
    <row r="11" spans="2:49" s="23" customFormat="1" ht="18" customHeight="1">
      <c r="B11" s="24" t="s">
        <v>145</v>
      </c>
      <c r="C11" s="7"/>
      <c r="D11" s="7"/>
      <c r="E11" s="7"/>
      <c r="F11" s="7"/>
      <c r="G11" s="75">
        <v>0</v>
      </c>
      <c r="H11" s="7"/>
      <c r="I11" s="75">
        <v>0</v>
      </c>
      <c r="J11" s="76">
        <v>0</v>
      </c>
      <c r="K11" s="76">
        <v>0</v>
      </c>
      <c r="AW11" s="16"/>
    </row>
    <row r="12" spans="2:49">
      <c r="B12" s="79" t="s">
        <v>197</v>
      </c>
      <c r="C12" s="16"/>
      <c r="D12" s="16"/>
      <c r="G12" s="81">
        <v>0</v>
      </c>
      <c r="I12" s="81">
        <v>0</v>
      </c>
      <c r="J12" s="80">
        <v>0</v>
      </c>
      <c r="K12" s="80">
        <v>0</v>
      </c>
    </row>
    <row r="13" spans="2:49">
      <c r="B13" s="79" t="s">
        <v>422</v>
      </c>
      <c r="C13" s="16"/>
      <c r="D13" s="16"/>
      <c r="G13" s="81">
        <v>0</v>
      </c>
      <c r="I13" s="81">
        <v>0</v>
      </c>
      <c r="J13" s="80">
        <v>0</v>
      </c>
      <c r="K13" s="80">
        <v>0</v>
      </c>
    </row>
    <row r="14" spans="2:49">
      <c r="B14" t="s">
        <v>199</v>
      </c>
      <c r="C14" t="s">
        <v>199</v>
      </c>
      <c r="D14" t="s">
        <v>199</v>
      </c>
      <c r="E14" t="s">
        <v>199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</row>
    <row r="15" spans="2:49">
      <c r="B15" s="79" t="s">
        <v>423</v>
      </c>
      <c r="C15" s="16"/>
      <c r="D15" s="16"/>
      <c r="G15" s="81">
        <v>0</v>
      </c>
      <c r="I15" s="81">
        <v>0</v>
      </c>
      <c r="J15" s="80">
        <v>0</v>
      </c>
      <c r="K15" s="80">
        <v>0</v>
      </c>
    </row>
    <row r="16" spans="2:49">
      <c r="B16" t="s">
        <v>199</v>
      </c>
      <c r="C16" t="s">
        <v>199</v>
      </c>
      <c r="D16" t="s">
        <v>199</v>
      </c>
      <c r="E16" t="s">
        <v>199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</row>
    <row r="17" spans="2:11">
      <c r="B17" s="79" t="s">
        <v>481</v>
      </c>
      <c r="C17" s="16"/>
      <c r="D17" s="16"/>
      <c r="G17" s="81">
        <v>0</v>
      </c>
      <c r="I17" s="81">
        <v>0</v>
      </c>
      <c r="J17" s="80">
        <v>0</v>
      </c>
      <c r="K17" s="80">
        <v>0</v>
      </c>
    </row>
    <row r="18" spans="2:11">
      <c r="B18" t="s">
        <v>199</v>
      </c>
      <c r="C18" t="s">
        <v>199</v>
      </c>
      <c r="D18" t="s">
        <v>199</v>
      </c>
      <c r="E18" t="s">
        <v>199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</row>
    <row r="19" spans="2:11">
      <c r="B19" s="79" t="s">
        <v>424</v>
      </c>
      <c r="C19" s="16"/>
      <c r="D19" s="16"/>
      <c r="G19" s="81">
        <v>0</v>
      </c>
      <c r="I19" s="81">
        <v>0</v>
      </c>
      <c r="J19" s="80">
        <v>0</v>
      </c>
      <c r="K19" s="80">
        <v>0</v>
      </c>
    </row>
    <row r="20" spans="2:11">
      <c r="B20" t="s">
        <v>199</v>
      </c>
      <c r="C20" t="s">
        <v>199</v>
      </c>
      <c r="D20" t="s">
        <v>199</v>
      </c>
      <c r="E20" t="s">
        <v>199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</row>
    <row r="21" spans="2:11">
      <c r="B21" s="79" t="s">
        <v>362</v>
      </c>
      <c r="C21" s="16"/>
      <c r="D21" s="16"/>
      <c r="G21" s="81">
        <v>0</v>
      </c>
      <c r="I21" s="81">
        <v>0</v>
      </c>
      <c r="J21" s="80">
        <v>0</v>
      </c>
      <c r="K21" s="80">
        <v>0</v>
      </c>
    </row>
    <row r="22" spans="2:11">
      <c r="B22" t="s">
        <v>199</v>
      </c>
      <c r="C22" t="s">
        <v>199</v>
      </c>
      <c r="D22" t="s">
        <v>199</v>
      </c>
      <c r="E22" t="s">
        <v>199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</row>
    <row r="23" spans="2:11">
      <c r="B23" s="79" t="s">
        <v>208</v>
      </c>
      <c r="C23" s="16"/>
      <c r="D23" s="16"/>
      <c r="G23" s="81">
        <v>0</v>
      </c>
      <c r="I23" s="81">
        <v>0</v>
      </c>
      <c r="J23" s="80">
        <v>0</v>
      </c>
      <c r="K23" s="80">
        <v>0</v>
      </c>
    </row>
    <row r="24" spans="2:11">
      <c r="B24" s="79" t="s">
        <v>422</v>
      </c>
      <c r="C24" s="16"/>
      <c r="D24" s="16"/>
      <c r="G24" s="81">
        <v>0</v>
      </c>
      <c r="I24" s="81">
        <v>0</v>
      </c>
      <c r="J24" s="80">
        <v>0</v>
      </c>
      <c r="K24" s="80">
        <v>0</v>
      </c>
    </row>
    <row r="25" spans="2:11">
      <c r="B25" t="s">
        <v>199</v>
      </c>
      <c r="C25" t="s">
        <v>199</v>
      </c>
      <c r="D25" t="s">
        <v>199</v>
      </c>
      <c r="E25" t="s">
        <v>199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</row>
    <row r="26" spans="2:11">
      <c r="B26" s="79" t="s">
        <v>425</v>
      </c>
      <c r="C26" s="16"/>
      <c r="D26" s="16"/>
      <c r="G26" s="81">
        <v>0</v>
      </c>
      <c r="I26" s="81">
        <v>0</v>
      </c>
      <c r="J26" s="80">
        <v>0</v>
      </c>
      <c r="K26" s="80">
        <v>0</v>
      </c>
    </row>
    <row r="27" spans="2:11">
      <c r="B27" t="s">
        <v>199</v>
      </c>
      <c r="C27" t="s">
        <v>199</v>
      </c>
      <c r="D27" t="s">
        <v>199</v>
      </c>
      <c r="E27" t="s">
        <v>199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</row>
    <row r="28" spans="2:11">
      <c r="B28" s="79" t="s">
        <v>424</v>
      </c>
      <c r="C28" s="16"/>
      <c r="D28" s="16"/>
      <c r="G28" s="81">
        <v>0</v>
      </c>
      <c r="I28" s="81">
        <v>0</v>
      </c>
      <c r="J28" s="80">
        <v>0</v>
      </c>
      <c r="K28" s="80">
        <v>0</v>
      </c>
    </row>
    <row r="29" spans="2:11">
      <c r="B29" t="s">
        <v>199</v>
      </c>
      <c r="C29" t="s">
        <v>199</v>
      </c>
      <c r="D29" t="s">
        <v>199</v>
      </c>
      <c r="E29" t="s">
        <v>199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</row>
    <row r="30" spans="2:11">
      <c r="B30" s="79" t="s">
        <v>362</v>
      </c>
      <c r="C30" s="16"/>
      <c r="D30" s="16"/>
      <c r="G30" s="81">
        <v>0</v>
      </c>
      <c r="I30" s="81">
        <v>0</v>
      </c>
      <c r="J30" s="80">
        <v>0</v>
      </c>
      <c r="K30" s="80">
        <v>0</v>
      </c>
    </row>
    <row r="31" spans="2:11">
      <c r="B31" t="s">
        <v>199</v>
      </c>
      <c r="C31" t="s">
        <v>199</v>
      </c>
      <c r="D31" t="s">
        <v>199</v>
      </c>
      <c r="E31" t="s">
        <v>199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</row>
    <row r="32" spans="2:11">
      <c r="B32" t="s">
        <v>210</v>
      </c>
      <c r="C32" s="16"/>
      <c r="D32" s="16"/>
    </row>
    <row r="33" spans="2:4">
      <c r="B33" t="s">
        <v>254</v>
      </c>
      <c r="C33" s="16"/>
      <c r="D33" s="16"/>
    </row>
    <row r="34" spans="2:4">
      <c r="B34" t="s">
        <v>255</v>
      </c>
      <c r="C34" s="16"/>
      <c r="D34" s="16"/>
    </row>
    <row r="35" spans="2:4">
      <c r="B35" t="s">
        <v>256</v>
      </c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mergeCells count="2">
    <mergeCell ref="B6:K6"/>
    <mergeCell ref="B7:K7"/>
  </mergeCells>
  <dataValidations count="1">
    <dataValidation allowBlank="1" showInputMessage="1" showErrorMessage="1" sqref="A1:B1048576 D1:XFD1048576 C1:C3 C5:C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topLeftCell="A7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t="s">
        <v>194</v>
      </c>
    </row>
    <row r="2" spans="2:78">
      <c r="B2" s="2" t="s">
        <v>1</v>
      </c>
      <c r="C2" t="s">
        <v>532</v>
      </c>
    </row>
    <row r="3" spans="2:78">
      <c r="B3" s="2" t="s">
        <v>2</v>
      </c>
      <c r="C3" t="s">
        <v>195</v>
      </c>
    </row>
    <row r="4" spans="2:78">
      <c r="B4" s="2" t="s">
        <v>3</v>
      </c>
      <c r="C4">
        <v>1</v>
      </c>
    </row>
    <row r="6" spans="2:78" ht="26.25" customHeight="1">
      <c r="B6" s="98" t="s">
        <v>137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100"/>
    </row>
    <row r="7" spans="2:78" ht="26.25" customHeight="1">
      <c r="B7" s="98" t="s">
        <v>146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100"/>
    </row>
    <row r="8" spans="2:78" s="19" customFormat="1" ht="63">
      <c r="B8" s="4" t="s">
        <v>97</v>
      </c>
      <c r="C8" s="28" t="s">
        <v>49</v>
      </c>
      <c r="D8" s="28" t="s">
        <v>135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188</v>
      </c>
      <c r="M8" s="28" t="s">
        <v>189</v>
      </c>
      <c r="N8" s="28" t="s">
        <v>5</v>
      </c>
      <c r="O8" s="28" t="s">
        <v>73</v>
      </c>
      <c r="P8" s="28" t="s">
        <v>57</v>
      </c>
      <c r="Q8" s="36" t="s">
        <v>184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74</v>
      </c>
      <c r="H9" s="21" t="s">
        <v>75</v>
      </c>
      <c r="I9" s="21"/>
      <c r="J9" s="21" t="s">
        <v>7</v>
      </c>
      <c r="K9" s="21" t="s">
        <v>7</v>
      </c>
      <c r="L9" s="21" t="s">
        <v>185</v>
      </c>
      <c r="M9" s="21"/>
      <c r="N9" s="21" t="s">
        <v>6</v>
      </c>
      <c r="O9" s="21" t="s">
        <v>7</v>
      </c>
      <c r="P9" s="31" t="s">
        <v>7</v>
      </c>
      <c r="Q9" s="45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4" t="s">
        <v>80</v>
      </c>
      <c r="R10" s="16"/>
      <c r="S10" s="16"/>
      <c r="T10" s="16"/>
      <c r="U10" s="16"/>
      <c r="V10" s="16"/>
    </row>
    <row r="11" spans="2:78" s="23" customFormat="1" ht="18" customHeight="1">
      <c r="B11" s="24" t="s">
        <v>136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BZ11" s="16"/>
    </row>
    <row r="12" spans="2:78">
      <c r="B12" s="79" t="s">
        <v>197</v>
      </c>
      <c r="D12" s="16"/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78">
      <c r="B13" s="79" t="s">
        <v>427</v>
      </c>
      <c r="D13" s="16"/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78">
      <c r="B14" t="s">
        <v>199</v>
      </c>
      <c r="C14" t="s">
        <v>199</v>
      </c>
      <c r="D14" s="16"/>
      <c r="E14" t="s">
        <v>199</v>
      </c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78">
      <c r="B15" s="79" t="s">
        <v>428</v>
      </c>
      <c r="D15" s="16"/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78">
      <c r="B16" t="s">
        <v>199</v>
      </c>
      <c r="C16" t="s">
        <v>199</v>
      </c>
      <c r="D16" s="16"/>
      <c r="E16" t="s">
        <v>199</v>
      </c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429</v>
      </c>
      <c r="D17" s="16"/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430</v>
      </c>
      <c r="D18" s="16"/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199</v>
      </c>
      <c r="C19" t="s">
        <v>199</v>
      </c>
      <c r="D19" s="16"/>
      <c r="E19" t="s">
        <v>199</v>
      </c>
      <c r="H19" s="77">
        <v>0</v>
      </c>
      <c r="I19" t="s">
        <v>199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431</v>
      </c>
      <c r="D20" s="16"/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199</v>
      </c>
      <c r="C21" t="s">
        <v>199</v>
      </c>
      <c r="D21" s="16"/>
      <c r="E21" t="s">
        <v>199</v>
      </c>
      <c r="H21" s="77">
        <v>0</v>
      </c>
      <c r="I21" t="s">
        <v>199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432</v>
      </c>
      <c r="D22" s="16"/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199</v>
      </c>
      <c r="C23" t="s">
        <v>199</v>
      </c>
      <c r="D23" s="16"/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433</v>
      </c>
      <c r="D24" s="16"/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199</v>
      </c>
      <c r="C25" t="s">
        <v>199</v>
      </c>
      <c r="D25" s="16"/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208</v>
      </c>
      <c r="D26" s="16"/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427</v>
      </c>
      <c r="D27" s="16"/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199</v>
      </c>
      <c r="C28" t="s">
        <v>199</v>
      </c>
      <c r="D28" s="16"/>
      <c r="E28" t="s">
        <v>199</v>
      </c>
      <c r="H28" s="77">
        <v>0</v>
      </c>
      <c r="I28" t="s">
        <v>199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428</v>
      </c>
      <c r="D29" s="16"/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199</v>
      </c>
      <c r="C30" t="s">
        <v>199</v>
      </c>
      <c r="D30" s="16"/>
      <c r="E30" t="s">
        <v>199</v>
      </c>
      <c r="H30" s="77">
        <v>0</v>
      </c>
      <c r="I30" t="s">
        <v>199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429</v>
      </c>
      <c r="D31" s="16"/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430</v>
      </c>
      <c r="D32" s="16"/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199</v>
      </c>
      <c r="C33" t="s">
        <v>199</v>
      </c>
      <c r="D33" s="16"/>
      <c r="E33" t="s">
        <v>199</v>
      </c>
      <c r="H33" s="77">
        <v>0</v>
      </c>
      <c r="I33" t="s">
        <v>199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431</v>
      </c>
      <c r="D34" s="16"/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199</v>
      </c>
      <c r="C35" t="s">
        <v>199</v>
      </c>
      <c r="D35" s="16"/>
      <c r="E35" t="s">
        <v>199</v>
      </c>
      <c r="H35" s="77">
        <v>0</v>
      </c>
      <c r="I35" t="s">
        <v>199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432</v>
      </c>
      <c r="D36" s="16"/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199</v>
      </c>
      <c r="C37" t="s">
        <v>199</v>
      </c>
      <c r="D37" s="16"/>
      <c r="E37" t="s">
        <v>199</v>
      </c>
      <c r="H37" s="77">
        <v>0</v>
      </c>
      <c r="I37" t="s">
        <v>199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433</v>
      </c>
      <c r="D38" s="16"/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199</v>
      </c>
      <c r="C39" t="s">
        <v>199</v>
      </c>
      <c r="D39" s="16"/>
      <c r="E39" t="s">
        <v>199</v>
      </c>
      <c r="H39" s="77">
        <v>0</v>
      </c>
      <c r="I39" t="s">
        <v>199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210</v>
      </c>
      <c r="D40" s="16"/>
    </row>
    <row r="41" spans="2:17">
      <c r="B41" t="s">
        <v>254</v>
      </c>
      <c r="D41" s="16"/>
    </row>
    <row r="42" spans="2:17">
      <c r="B42" t="s">
        <v>255</v>
      </c>
      <c r="D42" s="16"/>
    </row>
    <row r="43" spans="2:17">
      <c r="B43" t="s">
        <v>256</v>
      </c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mergeCells count="2">
    <mergeCell ref="B6:Q6"/>
    <mergeCell ref="B7:Q7"/>
  </mergeCells>
  <dataValidations count="1">
    <dataValidation allowBlank="1" showInputMessage="1" showErrorMessage="1" sqref="A1:B1048576 D1:XFD1048576 C1:C3 C5:C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46"/>
  <sheetViews>
    <sheetView rightToLeft="1" workbookViewId="0">
      <selection activeCell="C27" sqref="C27"/>
    </sheetView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7" width="10.7109375" style="16" customWidth="1"/>
    <col min="8" max="8" width="12.85546875" style="16" customWidth="1"/>
    <col min="9" max="10" width="10.7109375" style="16" customWidth="1"/>
    <col min="11" max="11" width="13.855468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5" width="10.7109375" style="16" customWidth="1"/>
    <col min="16" max="16" width="16.140625" style="16" customWidth="1"/>
    <col min="17" max="17" width="11.7109375" style="16" customWidth="1"/>
    <col min="18" max="18" width="13.14062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60">
      <c r="B1" s="2" t="s">
        <v>0</v>
      </c>
      <c r="C1" s="2" t="s">
        <v>194</v>
      </c>
    </row>
    <row r="2" spans="2:60">
      <c r="B2" s="2" t="s">
        <v>1</v>
      </c>
      <c r="C2" t="s">
        <v>532</v>
      </c>
    </row>
    <row r="3" spans="2:60">
      <c r="B3" s="2" t="s">
        <v>2</v>
      </c>
      <c r="C3" t="s">
        <v>195</v>
      </c>
    </row>
    <row r="4" spans="2:60">
      <c r="B4" s="2" t="s">
        <v>3</v>
      </c>
      <c r="C4">
        <v>1</v>
      </c>
    </row>
    <row r="5" spans="2:60">
      <c r="B5" s="2"/>
      <c r="C5" s="2"/>
    </row>
    <row r="6" spans="2:60">
      <c r="B6" s="2"/>
      <c r="C6" s="2"/>
    </row>
    <row r="7" spans="2:60" ht="26.25" customHeight="1">
      <c r="B7" s="98" t="s">
        <v>147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100"/>
    </row>
    <row r="8" spans="2:60" s="19" customFormat="1" ht="63">
      <c r="B8" s="4" t="s">
        <v>97</v>
      </c>
      <c r="C8" s="28" t="s">
        <v>148</v>
      </c>
      <c r="D8" s="28" t="s">
        <v>49</v>
      </c>
      <c r="E8" s="29" t="s">
        <v>50</v>
      </c>
      <c r="F8" s="29" t="s">
        <v>51</v>
      </c>
      <c r="G8" s="29" t="s">
        <v>71</v>
      </c>
      <c r="H8" s="29" t="s">
        <v>52</v>
      </c>
      <c r="I8" s="28" t="s">
        <v>72</v>
      </c>
      <c r="J8" s="28" t="s">
        <v>524</v>
      </c>
      <c r="K8" s="28" t="s">
        <v>53</v>
      </c>
      <c r="L8" s="18" t="s">
        <v>149</v>
      </c>
      <c r="M8" s="29" t="s">
        <v>55</v>
      </c>
      <c r="N8" s="28" t="s">
        <v>188</v>
      </c>
      <c r="O8" s="28" t="s">
        <v>189</v>
      </c>
      <c r="P8" s="28" t="s">
        <v>5</v>
      </c>
      <c r="Q8" s="28" t="s">
        <v>57</v>
      </c>
      <c r="R8" s="36" t="s">
        <v>184</v>
      </c>
      <c r="S8" s="16"/>
      <c r="T8" s="16"/>
      <c r="U8" s="16"/>
      <c r="V8" s="16"/>
      <c r="BG8" s="19" t="s">
        <v>150</v>
      </c>
      <c r="BH8" s="19" t="s">
        <v>103</v>
      </c>
    </row>
    <row r="9" spans="2:60" s="19" customFormat="1" ht="24" customHeight="1">
      <c r="B9" s="20"/>
      <c r="C9" s="49"/>
      <c r="D9" s="21"/>
      <c r="E9" s="21"/>
      <c r="F9" s="21"/>
      <c r="G9" s="21" t="s">
        <v>74</v>
      </c>
      <c r="H9" s="21"/>
      <c r="I9" s="21" t="s">
        <v>75</v>
      </c>
      <c r="J9" s="21"/>
      <c r="K9" s="21"/>
      <c r="L9" s="21" t="s">
        <v>7</v>
      </c>
      <c r="M9" s="21" t="s">
        <v>7</v>
      </c>
      <c r="N9" s="21" t="s">
        <v>185</v>
      </c>
      <c r="O9" s="21"/>
      <c r="P9" s="21" t="s">
        <v>186</v>
      </c>
      <c r="Q9" s="31" t="s">
        <v>7</v>
      </c>
      <c r="R9" s="45" t="s">
        <v>7</v>
      </c>
      <c r="S9" s="16"/>
      <c r="T9" s="16"/>
      <c r="U9" s="16"/>
      <c r="V9" s="16"/>
      <c r="BG9" s="19" t="s">
        <v>151</v>
      </c>
      <c r="BH9" s="19" t="s">
        <v>107</v>
      </c>
    </row>
    <row r="10" spans="2:60" s="23" customFormat="1" ht="18" customHeight="1">
      <c r="B10" s="22"/>
      <c r="C10" s="18" t="s">
        <v>9</v>
      </c>
      <c r="D10" s="18" t="s">
        <v>10</v>
      </c>
      <c r="E10" s="18" t="s">
        <v>59</v>
      </c>
      <c r="F10" s="18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64</v>
      </c>
      <c r="L10" s="7" t="s">
        <v>65</v>
      </c>
      <c r="M10" s="7" t="s">
        <v>66</v>
      </c>
      <c r="N10" s="34" t="s">
        <v>76</v>
      </c>
      <c r="O10" s="34" t="s">
        <v>77</v>
      </c>
      <c r="P10" s="34" t="s">
        <v>78</v>
      </c>
      <c r="Q10" s="34" t="s">
        <v>79</v>
      </c>
      <c r="R10" s="34" t="s">
        <v>80</v>
      </c>
      <c r="S10" s="16"/>
      <c r="T10" s="16"/>
      <c r="U10" s="16"/>
      <c r="V10" s="16"/>
      <c r="BG10" s="23" t="s">
        <v>152</v>
      </c>
      <c r="BH10" s="23" t="s">
        <v>111</v>
      </c>
    </row>
    <row r="11" spans="2:60" s="23" customFormat="1" ht="18" customHeight="1">
      <c r="B11" s="24" t="s">
        <v>153</v>
      </c>
      <c r="C11" s="18"/>
      <c r="D11" s="18"/>
      <c r="E11" s="18"/>
      <c r="F11" s="18"/>
      <c r="G11" s="18"/>
      <c r="H11" s="18"/>
      <c r="I11" s="75">
        <f>I12+I13+I15+I17+I19+I21+I25+I26+I28+I30+I32+I34+I35+I37+I39+I41</f>
        <v>1.4084003395742275</v>
      </c>
      <c r="J11" s="18"/>
      <c r="K11" s="18"/>
      <c r="L11" s="18"/>
      <c r="M11" s="76">
        <f>M12+M13+M15+M17+M19+M21+M25+M26+M28+M30+M32+M34+M35+M37+M39+M41</f>
        <v>5.084533053607552E-3</v>
      </c>
      <c r="N11" s="75">
        <v>2881690.36</v>
      </c>
      <c r="O11" s="7"/>
      <c r="P11" s="75">
        <v>3142.278422542</v>
      </c>
      <c r="Q11" s="76">
        <v>1</v>
      </c>
      <c r="R11" s="76">
        <v>0.03</v>
      </c>
      <c r="S11" s="16"/>
      <c r="T11" s="16"/>
      <c r="U11" s="16"/>
      <c r="V11" s="16"/>
      <c r="BG11" s="16" t="s">
        <v>124</v>
      </c>
      <c r="BH11" s="23" t="s">
        <v>114</v>
      </c>
    </row>
    <row r="12" spans="2:60">
      <c r="B12" s="79" t="s">
        <v>197</v>
      </c>
      <c r="I12" s="81">
        <v>0</v>
      </c>
      <c r="J12" s="82"/>
      <c r="M12" s="80">
        <v>0</v>
      </c>
      <c r="N12" s="81">
        <v>2881690.36</v>
      </c>
      <c r="P12" s="81">
        <v>3142.278422542</v>
      </c>
      <c r="Q12" s="80">
        <v>1</v>
      </c>
      <c r="R12" s="80">
        <v>0.03</v>
      </c>
    </row>
    <row r="13" spans="2:60">
      <c r="B13" s="79" t="s">
        <v>482</v>
      </c>
      <c r="I13" s="81">
        <v>0</v>
      </c>
      <c r="J13" s="82"/>
      <c r="M13" s="80">
        <v>0</v>
      </c>
      <c r="N13" s="81">
        <v>0</v>
      </c>
      <c r="P13" s="81">
        <v>0</v>
      </c>
      <c r="Q13" s="80">
        <v>0</v>
      </c>
      <c r="R13" s="80">
        <v>0</v>
      </c>
    </row>
    <row r="14" spans="2:60">
      <c r="B14" t="s">
        <v>199</v>
      </c>
      <c r="D14" t="s">
        <v>199</v>
      </c>
      <c r="F14" t="s">
        <v>199</v>
      </c>
      <c r="I14" s="77">
        <v>0</v>
      </c>
      <c r="J14" s="77" t="s">
        <v>199</v>
      </c>
      <c r="K14" t="s">
        <v>199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</row>
    <row r="15" spans="2:60">
      <c r="B15" s="79" t="s">
        <v>483</v>
      </c>
      <c r="I15" s="81">
        <v>0</v>
      </c>
      <c r="J15" s="77"/>
      <c r="M15" s="80">
        <v>0</v>
      </c>
      <c r="N15" s="81">
        <v>0</v>
      </c>
      <c r="P15" s="81">
        <v>0</v>
      </c>
      <c r="Q15" s="80">
        <v>0</v>
      </c>
      <c r="R15" s="80">
        <v>0</v>
      </c>
    </row>
    <row r="16" spans="2:60">
      <c r="B16" t="s">
        <v>199</v>
      </c>
      <c r="D16" t="s">
        <v>199</v>
      </c>
      <c r="F16" t="s">
        <v>199</v>
      </c>
      <c r="I16" s="77">
        <v>0</v>
      </c>
      <c r="J16" s="77" t="s">
        <v>199</v>
      </c>
      <c r="K16" t="s">
        <v>199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</row>
    <row r="17" spans="2:18">
      <c r="B17" s="79" t="s">
        <v>484</v>
      </c>
      <c r="I17" s="81">
        <v>0</v>
      </c>
      <c r="J17" s="77"/>
      <c r="M17" s="80">
        <v>0</v>
      </c>
      <c r="N17" s="81">
        <v>0</v>
      </c>
      <c r="P17" s="81">
        <v>0</v>
      </c>
      <c r="Q17" s="80">
        <v>0</v>
      </c>
      <c r="R17" s="80">
        <v>0</v>
      </c>
    </row>
    <row r="18" spans="2:18">
      <c r="B18" t="s">
        <v>199</v>
      </c>
      <c r="D18" t="s">
        <v>199</v>
      </c>
      <c r="F18" t="s">
        <v>199</v>
      </c>
      <c r="I18" s="77">
        <v>0</v>
      </c>
      <c r="J18" s="77" t="s">
        <v>199</v>
      </c>
      <c r="K18" t="s">
        <v>199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</row>
    <row r="19" spans="2:18">
      <c r="B19" s="79" t="s">
        <v>485</v>
      </c>
      <c r="I19" s="81">
        <v>0</v>
      </c>
      <c r="J19" s="77"/>
      <c r="M19" s="80">
        <v>0</v>
      </c>
      <c r="N19" s="81">
        <v>0</v>
      </c>
      <c r="P19" s="81">
        <v>0</v>
      </c>
      <c r="Q19" s="80">
        <v>0</v>
      </c>
      <c r="R19" s="80">
        <v>0</v>
      </c>
    </row>
    <row r="20" spans="2:18">
      <c r="B20" t="s">
        <v>199</v>
      </c>
      <c r="D20" t="s">
        <v>199</v>
      </c>
      <c r="F20" t="s">
        <v>199</v>
      </c>
      <c r="I20" s="77">
        <v>0</v>
      </c>
      <c r="J20" s="77" t="s">
        <v>199</v>
      </c>
      <c r="K20" t="s">
        <v>199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</row>
    <row r="21" spans="2:18">
      <c r="B21" s="79" t="s">
        <v>486</v>
      </c>
      <c r="I21" s="81">
        <f>SUMPRODUCT(I22:I24,$P$22:$P$24)/$P$21</f>
        <v>1.4084003395742275</v>
      </c>
      <c r="J21" s="77"/>
      <c r="M21" s="80">
        <f>SUMPRODUCT(M22:M24,$P$22:$P$24)/$P$21</f>
        <v>5.084533053607552E-3</v>
      </c>
      <c r="N21" s="81">
        <v>2881690.36</v>
      </c>
      <c r="P21" s="81">
        <v>3142.278422542</v>
      </c>
      <c r="Q21" s="80">
        <v>1</v>
      </c>
      <c r="R21" s="80">
        <v>0.03</v>
      </c>
    </row>
    <row r="22" spans="2:18">
      <c r="B22" t="s">
        <v>487</v>
      </c>
      <c r="C22" t="s">
        <v>488</v>
      </c>
      <c r="D22" t="s">
        <v>489</v>
      </c>
      <c r="E22"/>
      <c r="F22" t="s">
        <v>199</v>
      </c>
      <c r="G22" t="s">
        <v>490</v>
      </c>
      <c r="H22" t="s">
        <v>202</v>
      </c>
      <c r="I22" s="77">
        <v>1.26</v>
      </c>
      <c r="J22" s="77" t="s">
        <v>525</v>
      </c>
      <c r="K22" t="s">
        <v>103</v>
      </c>
      <c r="L22" s="78">
        <v>3.5000000000000003E-2</v>
      </c>
      <c r="M22" s="78">
        <v>-4.7000000000000002E-3</v>
      </c>
      <c r="N22" s="77">
        <v>1796233.06</v>
      </c>
      <c r="O22" s="77">
        <v>106.47</v>
      </c>
      <c r="P22" s="77">
        <v>1912.449338982</v>
      </c>
      <c r="Q22" s="78">
        <v>0.60860000000000003</v>
      </c>
      <c r="R22" s="78">
        <v>1.83E-2</v>
      </c>
    </row>
    <row r="23" spans="2:18">
      <c r="B23" t="s">
        <v>487</v>
      </c>
      <c r="C23" t="s">
        <v>488</v>
      </c>
      <c r="D23" t="s">
        <v>491</v>
      </c>
      <c r="E23"/>
      <c r="F23" t="s">
        <v>199</v>
      </c>
      <c r="G23" t="s">
        <v>492</v>
      </c>
      <c r="H23" t="s">
        <v>202</v>
      </c>
      <c r="I23" s="77">
        <v>1.67</v>
      </c>
      <c r="J23" s="77" t="s">
        <v>525</v>
      </c>
      <c r="K23" t="s">
        <v>103</v>
      </c>
      <c r="L23" s="78">
        <v>4.6449999999999998E-2</v>
      </c>
      <c r="M23" s="78">
        <v>2.0299999999999999E-2</v>
      </c>
      <c r="N23" s="77">
        <v>527822</v>
      </c>
      <c r="O23" s="77">
        <v>113.28</v>
      </c>
      <c r="P23" s="77">
        <v>597.91676159999997</v>
      </c>
      <c r="Q23" s="78">
        <v>0.1903</v>
      </c>
      <c r="R23" s="78">
        <v>5.7000000000000002E-3</v>
      </c>
    </row>
    <row r="24" spans="2:18">
      <c r="B24" t="s">
        <v>487</v>
      </c>
      <c r="C24" t="s">
        <v>488</v>
      </c>
      <c r="D24" t="s">
        <v>493</v>
      </c>
      <c r="E24"/>
      <c r="F24" t="s">
        <v>199</v>
      </c>
      <c r="G24" t="s">
        <v>494</v>
      </c>
      <c r="H24" t="s">
        <v>202</v>
      </c>
      <c r="I24" s="77">
        <v>1.61</v>
      </c>
      <c r="J24" s="77" t="s">
        <v>525</v>
      </c>
      <c r="K24" t="s">
        <v>103</v>
      </c>
      <c r="L24" s="78">
        <v>4.2900000000000001E-2</v>
      </c>
      <c r="M24" s="78">
        <v>2.0299999999999999E-2</v>
      </c>
      <c r="N24" s="77">
        <v>557635.30000000005</v>
      </c>
      <c r="O24" s="77">
        <v>113.32</v>
      </c>
      <c r="P24" s="77">
        <v>631.91232195999999</v>
      </c>
      <c r="Q24" s="78">
        <v>0.2011</v>
      </c>
      <c r="R24" s="78">
        <v>6.0000000000000001E-3</v>
      </c>
    </row>
    <row r="25" spans="2:18">
      <c r="B25" s="79" t="s">
        <v>495</v>
      </c>
      <c r="I25" s="81">
        <v>0</v>
      </c>
      <c r="J25" s="77"/>
      <c r="M25" s="80">
        <v>0</v>
      </c>
      <c r="N25" s="81">
        <v>0</v>
      </c>
      <c r="P25" s="81">
        <v>0</v>
      </c>
      <c r="Q25" s="80">
        <v>0</v>
      </c>
      <c r="R25" s="80">
        <v>0</v>
      </c>
    </row>
    <row r="26" spans="2:18">
      <c r="B26" s="79" t="s">
        <v>496</v>
      </c>
      <c r="I26" s="81">
        <v>0</v>
      </c>
      <c r="J26" s="77"/>
      <c r="M26" s="80">
        <v>0</v>
      </c>
      <c r="N26" s="81">
        <v>0</v>
      </c>
      <c r="P26" s="81">
        <v>0</v>
      </c>
      <c r="Q26" s="80">
        <v>0</v>
      </c>
      <c r="R26" s="80">
        <v>0</v>
      </c>
    </row>
    <row r="27" spans="2:18">
      <c r="B27" t="s">
        <v>199</v>
      </c>
      <c r="D27" t="s">
        <v>199</v>
      </c>
      <c r="F27" t="s">
        <v>199</v>
      </c>
      <c r="I27" s="77">
        <v>0</v>
      </c>
      <c r="J27" s="77" t="s">
        <v>199</v>
      </c>
      <c r="K27" t="s">
        <v>199</v>
      </c>
      <c r="L27" s="78">
        <v>0</v>
      </c>
      <c r="M27" s="78">
        <v>0</v>
      </c>
      <c r="N27" s="77">
        <v>0</v>
      </c>
      <c r="O27" s="77">
        <v>0</v>
      </c>
      <c r="P27" s="77">
        <v>0</v>
      </c>
      <c r="Q27" s="78">
        <v>0</v>
      </c>
      <c r="R27" s="78">
        <v>0</v>
      </c>
    </row>
    <row r="28" spans="2:18">
      <c r="B28" s="79" t="s">
        <v>497</v>
      </c>
      <c r="I28" s="81">
        <v>0</v>
      </c>
      <c r="J28" s="77"/>
      <c r="M28" s="80">
        <v>0</v>
      </c>
      <c r="N28" s="81">
        <v>0</v>
      </c>
      <c r="P28" s="81">
        <v>0</v>
      </c>
      <c r="Q28" s="80">
        <v>0</v>
      </c>
      <c r="R28" s="80">
        <v>0</v>
      </c>
    </row>
    <row r="29" spans="2:18">
      <c r="B29" t="s">
        <v>199</v>
      </c>
      <c r="D29" t="s">
        <v>199</v>
      </c>
      <c r="F29" t="s">
        <v>199</v>
      </c>
      <c r="I29" s="77">
        <v>0</v>
      </c>
      <c r="J29" s="77" t="s">
        <v>199</v>
      </c>
      <c r="K29" t="s">
        <v>199</v>
      </c>
      <c r="L29" s="78">
        <v>0</v>
      </c>
      <c r="M29" s="78">
        <v>0</v>
      </c>
      <c r="N29" s="77">
        <v>0</v>
      </c>
      <c r="O29" s="77">
        <v>0</v>
      </c>
      <c r="P29" s="77">
        <v>0</v>
      </c>
      <c r="Q29" s="78">
        <v>0</v>
      </c>
      <c r="R29" s="78">
        <v>0</v>
      </c>
    </row>
    <row r="30" spans="2:18">
      <c r="B30" s="79" t="s">
        <v>498</v>
      </c>
      <c r="I30" s="81">
        <v>0</v>
      </c>
      <c r="J30" s="77"/>
      <c r="M30" s="80">
        <v>0</v>
      </c>
      <c r="N30" s="81">
        <v>0</v>
      </c>
      <c r="P30" s="81">
        <v>0</v>
      </c>
      <c r="Q30" s="80">
        <v>0</v>
      </c>
      <c r="R30" s="80">
        <v>0</v>
      </c>
    </row>
    <row r="31" spans="2:18">
      <c r="B31" t="s">
        <v>199</v>
      </c>
      <c r="D31" t="s">
        <v>199</v>
      </c>
      <c r="F31" t="s">
        <v>199</v>
      </c>
      <c r="I31" s="77">
        <v>0</v>
      </c>
      <c r="J31" s="77" t="s">
        <v>199</v>
      </c>
      <c r="K31" t="s">
        <v>199</v>
      </c>
      <c r="L31" s="78">
        <v>0</v>
      </c>
      <c r="M31" s="78">
        <v>0</v>
      </c>
      <c r="N31" s="77">
        <v>0</v>
      </c>
      <c r="O31" s="77">
        <v>0</v>
      </c>
      <c r="P31" s="77">
        <v>0</v>
      </c>
      <c r="Q31" s="78">
        <v>0</v>
      </c>
      <c r="R31" s="78">
        <v>0</v>
      </c>
    </row>
    <row r="32" spans="2:18">
      <c r="B32" s="79" t="s">
        <v>499</v>
      </c>
      <c r="I32" s="81">
        <v>0</v>
      </c>
      <c r="J32" s="82"/>
      <c r="M32" s="80">
        <v>0</v>
      </c>
      <c r="N32" s="81">
        <v>0</v>
      </c>
      <c r="P32" s="81">
        <v>0</v>
      </c>
      <c r="Q32" s="80">
        <v>0</v>
      </c>
      <c r="R32" s="80">
        <v>0</v>
      </c>
    </row>
    <row r="33" spans="2:18">
      <c r="B33" t="s">
        <v>199</v>
      </c>
      <c r="D33" t="s">
        <v>199</v>
      </c>
      <c r="F33" t="s">
        <v>199</v>
      </c>
      <c r="I33" s="77">
        <v>0</v>
      </c>
      <c r="J33" s="77" t="s">
        <v>199</v>
      </c>
      <c r="K33" t="s">
        <v>199</v>
      </c>
      <c r="L33" s="78">
        <v>0</v>
      </c>
      <c r="M33" s="78">
        <v>0</v>
      </c>
      <c r="N33" s="77">
        <v>0</v>
      </c>
      <c r="O33" s="77">
        <v>0</v>
      </c>
      <c r="P33" s="77">
        <v>0</v>
      </c>
      <c r="Q33" s="78">
        <v>0</v>
      </c>
      <c r="R33" s="78">
        <v>0</v>
      </c>
    </row>
    <row r="34" spans="2:18">
      <c r="B34" s="79" t="s">
        <v>208</v>
      </c>
      <c r="I34" s="81">
        <v>0</v>
      </c>
      <c r="J34" s="77"/>
      <c r="M34" s="80">
        <v>0</v>
      </c>
      <c r="N34" s="81">
        <v>0</v>
      </c>
      <c r="P34" s="81">
        <v>0</v>
      </c>
      <c r="Q34" s="80">
        <v>0</v>
      </c>
      <c r="R34" s="80">
        <v>0</v>
      </c>
    </row>
    <row r="35" spans="2:18">
      <c r="B35" s="79" t="s">
        <v>500</v>
      </c>
      <c r="I35" s="81">
        <v>0</v>
      </c>
      <c r="J35" s="77"/>
      <c r="M35" s="80">
        <v>0</v>
      </c>
      <c r="N35" s="81">
        <v>0</v>
      </c>
      <c r="P35" s="81">
        <v>0</v>
      </c>
      <c r="Q35" s="80">
        <v>0</v>
      </c>
      <c r="R35" s="80">
        <v>0</v>
      </c>
    </row>
    <row r="36" spans="2:18">
      <c r="B36" t="s">
        <v>199</v>
      </c>
      <c r="D36" t="s">
        <v>199</v>
      </c>
      <c r="F36" t="s">
        <v>199</v>
      </c>
      <c r="I36" s="77">
        <v>0</v>
      </c>
      <c r="J36" s="77" t="s">
        <v>199</v>
      </c>
      <c r="K36" t="s">
        <v>199</v>
      </c>
      <c r="L36" s="78">
        <v>0</v>
      </c>
      <c r="M36" s="78">
        <v>0</v>
      </c>
      <c r="N36" s="77">
        <v>0</v>
      </c>
      <c r="O36" s="77">
        <v>0</v>
      </c>
      <c r="P36" s="77">
        <v>0</v>
      </c>
      <c r="Q36" s="78">
        <v>0</v>
      </c>
      <c r="R36" s="78">
        <v>0</v>
      </c>
    </row>
    <row r="37" spans="2:18">
      <c r="B37" s="79" t="s">
        <v>484</v>
      </c>
      <c r="I37" s="81">
        <v>0</v>
      </c>
      <c r="J37" s="77"/>
      <c r="M37" s="80">
        <v>0</v>
      </c>
      <c r="N37" s="81">
        <v>0</v>
      </c>
      <c r="P37" s="81">
        <v>0</v>
      </c>
      <c r="Q37" s="80">
        <v>0</v>
      </c>
      <c r="R37" s="80">
        <v>0</v>
      </c>
    </row>
    <row r="38" spans="2:18">
      <c r="B38" t="s">
        <v>199</v>
      </c>
      <c r="D38" t="s">
        <v>199</v>
      </c>
      <c r="F38" t="s">
        <v>199</v>
      </c>
      <c r="I38" s="77">
        <v>0</v>
      </c>
      <c r="J38" s="77" t="s">
        <v>199</v>
      </c>
      <c r="K38" t="s">
        <v>199</v>
      </c>
      <c r="L38" s="78">
        <v>0</v>
      </c>
      <c r="M38" s="78">
        <v>0</v>
      </c>
      <c r="N38" s="77">
        <v>0</v>
      </c>
      <c r="O38" s="77">
        <v>0</v>
      </c>
      <c r="P38" s="77">
        <v>0</v>
      </c>
      <c r="Q38" s="78">
        <v>0</v>
      </c>
      <c r="R38" s="78">
        <v>0</v>
      </c>
    </row>
    <row r="39" spans="2:18">
      <c r="B39" s="79" t="s">
        <v>485</v>
      </c>
      <c r="I39" s="81">
        <v>0</v>
      </c>
      <c r="J39" s="77"/>
      <c r="M39" s="80">
        <v>0</v>
      </c>
      <c r="N39" s="81">
        <v>0</v>
      </c>
      <c r="P39" s="81">
        <v>0</v>
      </c>
      <c r="Q39" s="80">
        <v>0</v>
      </c>
      <c r="R39" s="80">
        <v>0</v>
      </c>
    </row>
    <row r="40" spans="2:18">
      <c r="B40" t="s">
        <v>199</v>
      </c>
      <c r="D40" t="s">
        <v>199</v>
      </c>
      <c r="F40" t="s">
        <v>199</v>
      </c>
      <c r="I40" s="77">
        <v>0</v>
      </c>
      <c r="J40" s="77" t="s">
        <v>199</v>
      </c>
      <c r="K40" t="s">
        <v>199</v>
      </c>
      <c r="L40" s="78">
        <v>0</v>
      </c>
      <c r="M40" s="78">
        <v>0</v>
      </c>
      <c r="N40" s="77">
        <v>0</v>
      </c>
      <c r="O40" s="77">
        <v>0</v>
      </c>
      <c r="P40" s="77">
        <v>0</v>
      </c>
      <c r="Q40" s="78">
        <v>0</v>
      </c>
      <c r="R40" s="78">
        <v>0</v>
      </c>
    </row>
    <row r="41" spans="2:18">
      <c r="B41" s="79" t="s">
        <v>499</v>
      </c>
      <c r="I41" s="81">
        <v>0</v>
      </c>
      <c r="J41" s="77"/>
      <c r="M41" s="80">
        <v>0</v>
      </c>
      <c r="N41" s="81">
        <v>0</v>
      </c>
      <c r="P41" s="81">
        <v>0</v>
      </c>
      <c r="Q41" s="80">
        <v>0</v>
      </c>
      <c r="R41" s="80">
        <v>0</v>
      </c>
    </row>
    <row r="42" spans="2:18">
      <c r="B42" t="s">
        <v>199</v>
      </c>
      <c r="D42" t="s">
        <v>199</v>
      </c>
      <c r="F42" t="s">
        <v>199</v>
      </c>
      <c r="I42" s="77">
        <v>0</v>
      </c>
      <c r="J42" s="77" t="s">
        <v>199</v>
      </c>
      <c r="K42" t="s">
        <v>199</v>
      </c>
      <c r="L42" s="78">
        <v>0</v>
      </c>
      <c r="M42" s="78">
        <v>0</v>
      </c>
      <c r="N42" s="77">
        <v>0</v>
      </c>
      <c r="O42" s="77">
        <v>0</v>
      </c>
      <c r="P42" s="77">
        <v>0</v>
      </c>
      <c r="Q42" s="78">
        <v>0</v>
      </c>
      <c r="R42" s="78">
        <v>0</v>
      </c>
    </row>
    <row r="43" spans="2:18">
      <c r="B43" t="s">
        <v>210</v>
      </c>
      <c r="J43" s="77"/>
    </row>
    <row r="44" spans="2:18">
      <c r="B44" t="s">
        <v>254</v>
      </c>
      <c r="J44" s="77"/>
    </row>
    <row r="45" spans="2:18">
      <c r="B45" t="s">
        <v>255</v>
      </c>
      <c r="J45" s="77"/>
    </row>
    <row r="46" spans="2:18">
      <c r="B46" t="s">
        <v>256</v>
      </c>
      <c r="J46" s="77"/>
    </row>
  </sheetData>
  <mergeCells count="1">
    <mergeCell ref="B7:R7"/>
  </mergeCells>
  <dataValidations count="1">
    <dataValidation allowBlank="1" showInputMessage="1" showErrorMessage="1" sqref="J47:J1048576 K1:XFD1048576 J1:J11 A1:B1048576 D1:I1048576 C1:C3 C5:C1048576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28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t="s">
        <v>194</v>
      </c>
    </row>
    <row r="2" spans="2:64">
      <c r="B2" s="2" t="s">
        <v>1</v>
      </c>
      <c r="C2" t="s">
        <v>532</v>
      </c>
    </row>
    <row r="3" spans="2:64">
      <c r="B3" s="2" t="s">
        <v>2</v>
      </c>
      <c r="C3" t="s">
        <v>195</v>
      </c>
    </row>
    <row r="4" spans="2:64">
      <c r="B4" s="2" t="s">
        <v>3</v>
      </c>
      <c r="C4">
        <v>1</v>
      </c>
    </row>
    <row r="5" spans="2:64">
      <c r="B5" s="2"/>
    </row>
    <row r="7" spans="2:64" ht="26.25" customHeight="1">
      <c r="B7" s="98" t="s">
        <v>154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100"/>
    </row>
    <row r="8" spans="2:64" s="19" customFormat="1" ht="63">
      <c r="B8" s="50" t="s">
        <v>97</v>
      </c>
      <c r="C8" s="51" t="s">
        <v>49</v>
      </c>
      <c r="D8" s="51" t="s">
        <v>50</v>
      </c>
      <c r="E8" s="51" t="s">
        <v>51</v>
      </c>
      <c r="F8" s="51" t="s">
        <v>52</v>
      </c>
      <c r="G8" s="51" t="s">
        <v>72</v>
      </c>
      <c r="H8" s="51" t="s">
        <v>53</v>
      </c>
      <c r="I8" s="51" t="s">
        <v>155</v>
      </c>
      <c r="J8" s="51" t="s">
        <v>55</v>
      </c>
      <c r="K8" s="51" t="s">
        <v>188</v>
      </c>
      <c r="L8" s="51" t="s">
        <v>189</v>
      </c>
      <c r="M8" s="51" t="s">
        <v>5</v>
      </c>
      <c r="N8" s="51" t="s">
        <v>57</v>
      </c>
      <c r="O8" s="52" t="s">
        <v>184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1"/>
      <c r="D9" s="31"/>
      <c r="E9" s="31"/>
      <c r="F9" s="31"/>
      <c r="G9" s="31" t="s">
        <v>75</v>
      </c>
      <c r="H9" s="31"/>
      <c r="I9" s="31" t="s">
        <v>7</v>
      </c>
      <c r="J9" s="31" t="s">
        <v>7</v>
      </c>
      <c r="K9" s="31" t="s">
        <v>185</v>
      </c>
      <c r="L9" s="31"/>
      <c r="M9" s="3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156</v>
      </c>
      <c r="C11" s="7"/>
      <c r="D11" s="7"/>
      <c r="E11" s="7"/>
      <c r="F11" s="7"/>
      <c r="G11" s="75">
        <v>0.82</v>
      </c>
      <c r="H11" s="7"/>
      <c r="I11" s="7"/>
      <c r="J11" s="76">
        <v>-1.35E-2</v>
      </c>
      <c r="K11" s="75">
        <v>62500</v>
      </c>
      <c r="L11" s="7"/>
      <c r="M11" s="75">
        <v>85.40625</v>
      </c>
      <c r="N11" s="76">
        <v>1</v>
      </c>
      <c r="O11" s="76">
        <v>8.0000000000000004E-4</v>
      </c>
      <c r="P11" s="16"/>
      <c r="Q11" s="16"/>
      <c r="R11" s="16"/>
      <c r="S11" s="16"/>
      <c r="T11" s="16"/>
      <c r="U11" s="16"/>
      <c r="BL11" s="16"/>
    </row>
    <row r="12" spans="2:64">
      <c r="B12" s="79" t="s">
        <v>197</v>
      </c>
      <c r="G12" s="81">
        <v>0.82</v>
      </c>
      <c r="J12" s="80">
        <v>-1.35E-2</v>
      </c>
      <c r="K12" s="81">
        <v>62500</v>
      </c>
      <c r="M12" s="81">
        <v>85.40625</v>
      </c>
      <c r="N12" s="80">
        <v>1</v>
      </c>
      <c r="O12" s="80">
        <v>8.0000000000000004E-4</v>
      </c>
    </row>
    <row r="13" spans="2:64">
      <c r="B13" s="79" t="s">
        <v>439</v>
      </c>
      <c r="G13" s="81">
        <v>0.82</v>
      </c>
      <c r="J13" s="80">
        <v>-1.35E-2</v>
      </c>
      <c r="K13" s="81">
        <v>62500</v>
      </c>
      <c r="M13" s="81">
        <v>85.40625</v>
      </c>
      <c r="N13" s="80">
        <v>1</v>
      </c>
      <c r="O13" s="80">
        <v>8.0000000000000004E-4</v>
      </c>
    </row>
    <row r="14" spans="2:64">
      <c r="B14" t="s">
        <v>501</v>
      </c>
      <c r="C14" t="s">
        <v>502</v>
      </c>
      <c r="D14">
        <v>10</v>
      </c>
      <c r="E14" t="s">
        <v>266</v>
      </c>
      <c r="F14" t="s">
        <v>267</v>
      </c>
      <c r="G14" s="77">
        <v>0.82</v>
      </c>
      <c r="H14" t="s">
        <v>103</v>
      </c>
      <c r="I14" s="78">
        <v>6.6000000000000003E-2</v>
      </c>
      <c r="J14" s="78">
        <v>-1.35E-2</v>
      </c>
      <c r="K14" s="77">
        <v>62500</v>
      </c>
      <c r="L14" s="77">
        <v>136.65</v>
      </c>
      <c r="M14" s="77">
        <v>85.40625</v>
      </c>
      <c r="N14" s="78">
        <v>1</v>
      </c>
      <c r="O14" s="78">
        <v>8.0000000000000004E-4</v>
      </c>
    </row>
    <row r="15" spans="2:64">
      <c r="B15" s="79" t="s">
        <v>440</v>
      </c>
      <c r="G15" s="81">
        <v>0</v>
      </c>
      <c r="J15" s="80">
        <v>0</v>
      </c>
      <c r="K15" s="81">
        <v>0</v>
      </c>
      <c r="M15" s="81">
        <v>0</v>
      </c>
      <c r="N15" s="80">
        <v>0</v>
      </c>
      <c r="O15" s="80">
        <v>0</v>
      </c>
    </row>
    <row r="16" spans="2:64">
      <c r="B16" t="s">
        <v>199</v>
      </c>
      <c r="C16" t="s">
        <v>199</v>
      </c>
      <c r="E16" t="s">
        <v>199</v>
      </c>
      <c r="G16" s="77">
        <v>0</v>
      </c>
      <c r="H16" t="s">
        <v>199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</row>
    <row r="17" spans="2:15">
      <c r="B17" s="79" t="s">
        <v>503</v>
      </c>
      <c r="G17" s="81">
        <v>0</v>
      </c>
      <c r="J17" s="80">
        <v>0</v>
      </c>
      <c r="K17" s="81">
        <v>0</v>
      </c>
      <c r="M17" s="81">
        <v>0</v>
      </c>
      <c r="N17" s="80">
        <v>0</v>
      </c>
      <c r="O17" s="80">
        <v>0</v>
      </c>
    </row>
    <row r="18" spans="2:15">
      <c r="B18" t="s">
        <v>199</v>
      </c>
      <c r="C18" t="s">
        <v>199</v>
      </c>
      <c r="E18" t="s">
        <v>199</v>
      </c>
      <c r="G18" s="77">
        <v>0</v>
      </c>
      <c r="H18" t="s">
        <v>199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</row>
    <row r="19" spans="2:15">
      <c r="B19" s="79" t="s">
        <v>504</v>
      </c>
      <c r="G19" s="81">
        <v>0</v>
      </c>
      <c r="J19" s="80">
        <v>0</v>
      </c>
      <c r="K19" s="81">
        <v>0</v>
      </c>
      <c r="M19" s="81">
        <v>0</v>
      </c>
      <c r="N19" s="80">
        <v>0</v>
      </c>
      <c r="O19" s="80">
        <v>0</v>
      </c>
    </row>
    <row r="20" spans="2:15">
      <c r="B20" t="s">
        <v>199</v>
      </c>
      <c r="C20" t="s">
        <v>199</v>
      </c>
      <c r="E20" t="s">
        <v>199</v>
      </c>
      <c r="G20" s="77">
        <v>0</v>
      </c>
      <c r="H20" t="s">
        <v>199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</row>
    <row r="21" spans="2:15">
      <c r="B21" s="79" t="s">
        <v>362</v>
      </c>
      <c r="G21" s="81">
        <v>0</v>
      </c>
      <c r="J21" s="80">
        <v>0</v>
      </c>
      <c r="K21" s="81">
        <v>0</v>
      </c>
      <c r="M21" s="81">
        <v>0</v>
      </c>
      <c r="N21" s="80">
        <v>0</v>
      </c>
      <c r="O21" s="80">
        <v>0</v>
      </c>
    </row>
    <row r="22" spans="2:15">
      <c r="B22" t="s">
        <v>199</v>
      </c>
      <c r="C22" t="s">
        <v>199</v>
      </c>
      <c r="E22" t="s">
        <v>199</v>
      </c>
      <c r="G22" s="77">
        <v>0</v>
      </c>
      <c r="H22" t="s">
        <v>199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</row>
    <row r="23" spans="2:15">
      <c r="B23" s="79" t="s">
        <v>208</v>
      </c>
      <c r="G23" s="81">
        <v>0</v>
      </c>
      <c r="J23" s="80">
        <v>0</v>
      </c>
      <c r="K23" s="81">
        <v>0</v>
      </c>
      <c r="M23" s="81">
        <v>0</v>
      </c>
      <c r="N23" s="80">
        <v>0</v>
      </c>
      <c r="O23" s="80">
        <v>0</v>
      </c>
    </row>
    <row r="24" spans="2:15">
      <c r="B24" t="s">
        <v>199</v>
      </c>
      <c r="C24" t="s">
        <v>199</v>
      </c>
      <c r="E24" t="s">
        <v>199</v>
      </c>
      <c r="G24" s="77">
        <v>0</v>
      </c>
      <c r="H24" t="s">
        <v>199</v>
      </c>
      <c r="I24" s="78">
        <v>0</v>
      </c>
      <c r="J24" s="78">
        <v>0</v>
      </c>
      <c r="K24" s="77">
        <v>0</v>
      </c>
      <c r="L24" s="77">
        <v>0</v>
      </c>
      <c r="M24" s="77">
        <v>0</v>
      </c>
      <c r="N24" s="78">
        <v>0</v>
      </c>
      <c r="O24" s="78">
        <v>0</v>
      </c>
    </row>
    <row r="25" spans="2:15">
      <c r="B25" t="s">
        <v>210</v>
      </c>
    </row>
    <row r="26" spans="2:15">
      <c r="B26" t="s">
        <v>254</v>
      </c>
    </row>
    <row r="27" spans="2:15">
      <c r="B27" t="s">
        <v>255</v>
      </c>
    </row>
    <row r="28" spans="2:15">
      <c r="B28" t="s">
        <v>256</v>
      </c>
    </row>
  </sheetData>
  <mergeCells count="1">
    <mergeCell ref="B7:O7"/>
  </mergeCells>
  <dataValidations count="1">
    <dataValidation allowBlank="1" showInputMessage="1" showErrorMessage="1" sqref="A1:B1048576 D1:XFD1048576 C1:C3 C5:C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29.1406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t="s">
        <v>194</v>
      </c>
    </row>
    <row r="2" spans="2:55">
      <c r="B2" s="2" t="s">
        <v>1</v>
      </c>
      <c r="C2" t="s">
        <v>532</v>
      </c>
    </row>
    <row r="3" spans="2:55">
      <c r="B3" s="2" t="s">
        <v>2</v>
      </c>
      <c r="C3" t="s">
        <v>195</v>
      </c>
    </row>
    <row r="4" spans="2:55">
      <c r="B4" s="2" t="s">
        <v>3</v>
      </c>
      <c r="C4">
        <v>1</v>
      </c>
    </row>
    <row r="5" spans="2:55">
      <c r="B5" s="2"/>
    </row>
    <row r="7" spans="2:55" ht="26.25" customHeight="1">
      <c r="B7" s="98" t="s">
        <v>157</v>
      </c>
      <c r="C7" s="99"/>
      <c r="D7" s="99"/>
      <c r="E7" s="99"/>
      <c r="F7" s="99"/>
      <c r="G7" s="99"/>
      <c r="H7" s="99"/>
      <c r="I7" s="99"/>
      <c r="J7" s="100"/>
    </row>
    <row r="8" spans="2:55" s="19" customFormat="1" ht="63">
      <c r="B8" s="50" t="s">
        <v>97</v>
      </c>
      <c r="C8" s="53" t="s">
        <v>158</v>
      </c>
      <c r="D8" s="53" t="s">
        <v>159</v>
      </c>
      <c r="E8" s="53" t="s">
        <v>160</v>
      </c>
      <c r="F8" s="53" t="s">
        <v>53</v>
      </c>
      <c r="G8" s="53" t="s">
        <v>161</v>
      </c>
      <c r="H8" s="53" t="s">
        <v>57</v>
      </c>
      <c r="I8" s="54" t="s">
        <v>58</v>
      </c>
      <c r="J8" s="74" t="s">
        <v>182</v>
      </c>
    </row>
    <row r="9" spans="2:55" s="19" customFormat="1" ht="22.5" customHeight="1">
      <c r="B9" s="20"/>
      <c r="C9" s="21" t="s">
        <v>74</v>
      </c>
      <c r="D9" s="21"/>
      <c r="E9" s="21" t="s">
        <v>7</v>
      </c>
      <c r="F9" s="21"/>
      <c r="G9" s="21" t="s">
        <v>183</v>
      </c>
      <c r="H9" s="31" t="s">
        <v>7</v>
      </c>
      <c r="I9" s="45" t="s">
        <v>7</v>
      </c>
      <c r="J9" s="45"/>
    </row>
    <row r="10" spans="2:5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34" t="s">
        <v>62</v>
      </c>
      <c r="I10" s="34" t="s">
        <v>63</v>
      </c>
      <c r="J10" s="34" t="s">
        <v>64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162</v>
      </c>
      <c r="C11" s="7"/>
      <c r="D11" s="7"/>
      <c r="E11" s="7"/>
      <c r="F11" s="7"/>
      <c r="G11" s="75">
        <v>0</v>
      </c>
      <c r="H11" s="76">
        <v>0</v>
      </c>
      <c r="I11" s="76">
        <v>0</v>
      </c>
      <c r="J11" s="34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79" t="s">
        <v>197</v>
      </c>
      <c r="E12" s="80">
        <v>0</v>
      </c>
      <c r="F12" s="19"/>
      <c r="G12" s="81">
        <v>0</v>
      </c>
      <c r="H12" s="80">
        <v>0</v>
      </c>
      <c r="I12" s="80">
        <v>0</v>
      </c>
    </row>
    <row r="13" spans="2:55">
      <c r="B13" s="79" t="s">
        <v>505</v>
      </c>
      <c r="E13" s="80">
        <v>0</v>
      </c>
      <c r="F13" s="19"/>
      <c r="G13" s="81">
        <v>0</v>
      </c>
      <c r="H13" s="80">
        <v>0</v>
      </c>
      <c r="I13" s="80">
        <v>0</v>
      </c>
    </row>
    <row r="14" spans="2:55">
      <c r="B14" t="s">
        <v>199</v>
      </c>
      <c r="E14" s="78">
        <v>0</v>
      </c>
      <c r="F14" t="s">
        <v>199</v>
      </c>
      <c r="G14" s="77">
        <v>0</v>
      </c>
      <c r="H14" s="78">
        <v>0</v>
      </c>
      <c r="I14" s="78">
        <v>0</v>
      </c>
    </row>
    <row r="15" spans="2:55">
      <c r="B15" s="79" t="s">
        <v>506</v>
      </c>
      <c r="E15" s="80">
        <v>0</v>
      </c>
      <c r="F15" s="19"/>
      <c r="G15" s="81">
        <v>0</v>
      </c>
      <c r="H15" s="80">
        <v>0</v>
      </c>
      <c r="I15" s="80">
        <v>0</v>
      </c>
    </row>
    <row r="16" spans="2:55">
      <c r="B16" t="s">
        <v>199</v>
      </c>
      <c r="E16" s="78">
        <v>0</v>
      </c>
      <c r="F16" t="s">
        <v>199</v>
      </c>
      <c r="G16" s="77">
        <v>0</v>
      </c>
      <c r="H16" s="78">
        <v>0</v>
      </c>
      <c r="I16" s="78">
        <v>0</v>
      </c>
    </row>
    <row r="17" spans="2:9">
      <c r="B17" s="79" t="s">
        <v>208</v>
      </c>
      <c r="E17" s="80">
        <v>0</v>
      </c>
      <c r="F17" s="19"/>
      <c r="G17" s="81">
        <v>0</v>
      </c>
      <c r="H17" s="80">
        <v>0</v>
      </c>
      <c r="I17" s="80">
        <v>0</v>
      </c>
    </row>
    <row r="18" spans="2:9">
      <c r="B18" s="79" t="s">
        <v>505</v>
      </c>
      <c r="E18" s="80">
        <v>0</v>
      </c>
      <c r="F18" s="19"/>
      <c r="G18" s="81">
        <v>0</v>
      </c>
      <c r="H18" s="80">
        <v>0</v>
      </c>
      <c r="I18" s="80">
        <v>0</v>
      </c>
    </row>
    <row r="19" spans="2:9">
      <c r="B19" t="s">
        <v>199</v>
      </c>
      <c r="E19" s="78">
        <v>0</v>
      </c>
      <c r="F19" t="s">
        <v>199</v>
      </c>
      <c r="G19" s="77">
        <v>0</v>
      </c>
      <c r="H19" s="78">
        <v>0</v>
      </c>
      <c r="I19" s="78">
        <v>0</v>
      </c>
    </row>
    <row r="20" spans="2:9">
      <c r="B20" s="79" t="s">
        <v>506</v>
      </c>
      <c r="E20" s="80">
        <v>0</v>
      </c>
      <c r="F20" s="19"/>
      <c r="G20" s="81">
        <v>0</v>
      </c>
      <c r="H20" s="80">
        <v>0</v>
      </c>
      <c r="I20" s="80">
        <v>0</v>
      </c>
    </row>
    <row r="21" spans="2:9">
      <c r="B21" t="s">
        <v>199</v>
      </c>
      <c r="E21" s="78">
        <v>0</v>
      </c>
      <c r="F21" t="s">
        <v>199</v>
      </c>
      <c r="G21" s="77">
        <v>0</v>
      </c>
      <c r="H21" s="78">
        <v>0</v>
      </c>
      <c r="I21" s="78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mergeCells count="1">
    <mergeCell ref="B7:J7"/>
  </mergeCells>
  <dataValidations count="1">
    <dataValidation allowBlank="1" showInputMessage="1" showErrorMessage="1" sqref="A1:B1048576 D1:XFD1048576 C1:C3 C5:C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2" t="s">
        <v>194</v>
      </c>
    </row>
    <row r="2" spans="2:60">
      <c r="B2" s="2" t="s">
        <v>1</v>
      </c>
      <c r="C2" t="s">
        <v>532</v>
      </c>
    </row>
    <row r="3" spans="2:60">
      <c r="B3" s="2" t="s">
        <v>2</v>
      </c>
      <c r="C3" t="s">
        <v>195</v>
      </c>
    </row>
    <row r="4" spans="2:60">
      <c r="B4" s="2" t="s">
        <v>3</v>
      </c>
      <c r="C4">
        <v>1</v>
      </c>
    </row>
    <row r="5" spans="2:60">
      <c r="B5" s="2"/>
      <c r="C5" s="2"/>
    </row>
    <row r="7" spans="2:60" ht="26.25" customHeight="1">
      <c r="B7" s="98" t="s">
        <v>163</v>
      </c>
      <c r="C7" s="99"/>
      <c r="D7" s="99"/>
      <c r="E7" s="99"/>
      <c r="F7" s="99"/>
      <c r="G7" s="99"/>
      <c r="H7" s="99"/>
      <c r="I7" s="99"/>
      <c r="J7" s="99"/>
      <c r="K7" s="100"/>
    </row>
    <row r="8" spans="2:60" s="19" customFormat="1" ht="66">
      <c r="B8" s="50" t="s">
        <v>97</v>
      </c>
      <c r="C8" s="50" t="s">
        <v>50</v>
      </c>
      <c r="D8" s="50" t="s">
        <v>51</v>
      </c>
      <c r="E8" s="50" t="s">
        <v>164</v>
      </c>
      <c r="F8" s="50" t="s">
        <v>165</v>
      </c>
      <c r="G8" s="50" t="s">
        <v>53</v>
      </c>
      <c r="H8" s="50" t="s">
        <v>166</v>
      </c>
      <c r="I8" s="50" t="s">
        <v>5</v>
      </c>
      <c r="J8" s="50" t="s">
        <v>57</v>
      </c>
      <c r="K8" s="50" t="s">
        <v>58</v>
      </c>
    </row>
    <row r="9" spans="2:60" s="19" customFormat="1" ht="21.75" customHeight="1">
      <c r="B9" s="20"/>
      <c r="C9" s="49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34" t="s">
        <v>64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167</v>
      </c>
      <c r="C11" s="7"/>
      <c r="D11" s="7"/>
      <c r="E11" s="7"/>
      <c r="F11" s="7"/>
      <c r="G11" s="7"/>
      <c r="H11" s="7"/>
      <c r="I11" s="75">
        <v>0</v>
      </c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197</v>
      </c>
      <c r="D12" s="19"/>
      <c r="E12" s="19"/>
      <c r="F12" s="19"/>
      <c r="G12" s="19"/>
      <c r="H12" s="80">
        <v>0</v>
      </c>
      <c r="I12" s="81">
        <v>0</v>
      </c>
      <c r="J12" s="80">
        <v>0</v>
      </c>
      <c r="K12" s="80">
        <v>0</v>
      </c>
    </row>
    <row r="13" spans="2:60">
      <c r="B13" t="s">
        <v>199</v>
      </c>
      <c r="D13" t="s">
        <v>199</v>
      </c>
      <c r="E13" s="19"/>
      <c r="F13" s="78">
        <v>0</v>
      </c>
      <c r="G13" t="s">
        <v>199</v>
      </c>
      <c r="H13" s="78">
        <v>0</v>
      </c>
      <c r="I13" s="77">
        <v>0</v>
      </c>
      <c r="J13" s="78">
        <v>0</v>
      </c>
      <c r="K13" s="78">
        <v>0</v>
      </c>
    </row>
    <row r="14" spans="2:60">
      <c r="B14" s="79" t="s">
        <v>208</v>
      </c>
      <c r="D14" s="19"/>
      <c r="E14" s="19"/>
      <c r="F14" s="19"/>
      <c r="G14" s="19"/>
      <c r="H14" s="80">
        <v>0</v>
      </c>
      <c r="I14" s="81">
        <v>0</v>
      </c>
      <c r="J14" s="80">
        <v>0</v>
      </c>
      <c r="K14" s="80">
        <v>0</v>
      </c>
    </row>
    <row r="15" spans="2:60">
      <c r="B15" t="s">
        <v>199</v>
      </c>
      <c r="D15" t="s">
        <v>199</v>
      </c>
      <c r="E15" s="19"/>
      <c r="F15" s="78">
        <v>0</v>
      </c>
      <c r="G15" t="s">
        <v>199</v>
      </c>
      <c r="H15" s="78">
        <v>0</v>
      </c>
      <c r="I15" s="77">
        <v>0</v>
      </c>
      <c r="J15" s="78">
        <v>0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5"/>
      <c r="G601" s="55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</sheetData>
  <mergeCells count="1">
    <mergeCell ref="B7:K7"/>
  </mergeCells>
  <dataValidations count="1">
    <dataValidation allowBlank="1" showInputMessage="1" showErrorMessage="1" sqref="A1:B1048576 D1:XFD1048576 C1:C3 C5:C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194</v>
      </c>
    </row>
    <row r="2" spans="2:60">
      <c r="B2" s="2" t="s">
        <v>1</v>
      </c>
      <c r="C2" t="s">
        <v>532</v>
      </c>
    </row>
    <row r="3" spans="2:60">
      <c r="B3" s="2" t="s">
        <v>2</v>
      </c>
      <c r="C3" t="s">
        <v>195</v>
      </c>
    </row>
    <row r="4" spans="2:60">
      <c r="B4" s="2" t="s">
        <v>3</v>
      </c>
      <c r="C4">
        <v>1</v>
      </c>
    </row>
    <row r="5" spans="2:60">
      <c r="B5" s="2"/>
    </row>
    <row r="7" spans="2:60" ht="26.25" customHeight="1">
      <c r="B7" s="98" t="s">
        <v>168</v>
      </c>
      <c r="C7" s="99"/>
      <c r="D7" s="99"/>
      <c r="E7" s="99"/>
      <c r="F7" s="99"/>
      <c r="G7" s="99"/>
      <c r="H7" s="99"/>
      <c r="I7" s="99"/>
      <c r="J7" s="99"/>
      <c r="K7" s="100"/>
    </row>
    <row r="8" spans="2:60" s="19" customFormat="1" ht="63">
      <c r="B8" s="50" t="s">
        <v>97</v>
      </c>
      <c r="C8" s="53" t="s">
        <v>49</v>
      </c>
      <c r="D8" s="53" t="s">
        <v>51</v>
      </c>
      <c r="E8" s="53" t="s">
        <v>164</v>
      </c>
      <c r="F8" s="53" t="s">
        <v>165</v>
      </c>
      <c r="G8" s="53" t="s">
        <v>53</v>
      </c>
      <c r="H8" s="53" t="s">
        <v>166</v>
      </c>
      <c r="I8" s="53" t="s">
        <v>5</v>
      </c>
      <c r="J8" s="53" t="s">
        <v>57</v>
      </c>
      <c r="K8" s="54" t="s">
        <v>58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34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169</v>
      </c>
      <c r="C11" s="25"/>
      <c r="D11" s="7"/>
      <c r="E11" s="7"/>
      <c r="F11" s="7"/>
      <c r="G11" s="7"/>
      <c r="H11" s="76">
        <v>0</v>
      </c>
      <c r="I11" s="75">
        <v>-0.85756381976999996</v>
      </c>
      <c r="J11" s="76">
        <v>1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197</v>
      </c>
      <c r="C12" s="15"/>
      <c r="D12" s="15"/>
      <c r="E12" s="15"/>
      <c r="F12" s="15"/>
      <c r="G12" s="15"/>
      <c r="H12" s="80">
        <v>0</v>
      </c>
      <c r="I12" s="81">
        <v>5.1460230000000001E-5</v>
      </c>
      <c r="J12" s="80">
        <v>0</v>
      </c>
      <c r="K12" s="80">
        <v>0</v>
      </c>
    </row>
    <row r="13" spans="2:60">
      <c r="B13" t="s">
        <v>507</v>
      </c>
      <c r="C13" t="s">
        <v>508</v>
      </c>
      <c r="D13" t="s">
        <v>199</v>
      </c>
      <c r="E13" t="s">
        <v>202</v>
      </c>
      <c r="F13" s="78">
        <v>6.25E-2</v>
      </c>
      <c r="G13" t="s">
        <v>103</v>
      </c>
      <c r="H13" s="78">
        <v>0</v>
      </c>
      <c r="I13" s="77">
        <v>4.2599999999999999E-5</v>
      </c>
      <c r="J13" s="78">
        <v>0</v>
      </c>
      <c r="K13" s="78">
        <v>0</v>
      </c>
    </row>
    <row r="14" spans="2:60">
      <c r="B14" t="s">
        <v>509</v>
      </c>
      <c r="C14" t="s">
        <v>510</v>
      </c>
      <c r="D14" t="s">
        <v>199</v>
      </c>
      <c r="E14" t="s">
        <v>202</v>
      </c>
      <c r="F14" s="78">
        <v>7.9000000000000001E-2</v>
      </c>
      <c r="G14" t="s">
        <v>103</v>
      </c>
      <c r="H14" s="78">
        <v>0</v>
      </c>
      <c r="I14" s="77">
        <v>5.3199599999999996E-6</v>
      </c>
      <c r="J14" s="78">
        <v>0</v>
      </c>
      <c r="K14" s="78">
        <v>0</v>
      </c>
    </row>
    <row r="15" spans="2:60">
      <c r="B15" t="s">
        <v>511</v>
      </c>
      <c r="C15" t="s">
        <v>512</v>
      </c>
      <c r="D15" t="s">
        <v>199</v>
      </c>
      <c r="E15" t="s">
        <v>202</v>
      </c>
      <c r="F15" s="78">
        <v>0</v>
      </c>
      <c r="G15" t="s">
        <v>103</v>
      </c>
      <c r="H15" s="78">
        <v>0</v>
      </c>
      <c r="I15" s="77">
        <v>7.3027000000000004E-7</v>
      </c>
      <c r="J15" s="78">
        <v>0</v>
      </c>
      <c r="K15" s="78">
        <v>0</v>
      </c>
    </row>
    <row r="16" spans="2:60">
      <c r="B16" t="s">
        <v>513</v>
      </c>
      <c r="C16" t="s">
        <v>514</v>
      </c>
      <c r="D16" t="s">
        <v>199</v>
      </c>
      <c r="E16" t="s">
        <v>202</v>
      </c>
      <c r="F16" s="78">
        <v>8.5000000000000006E-2</v>
      </c>
      <c r="G16" t="s">
        <v>103</v>
      </c>
      <c r="H16" s="78">
        <v>0</v>
      </c>
      <c r="I16" s="77">
        <v>2.8100000000000002E-6</v>
      </c>
      <c r="J16" s="78">
        <v>0</v>
      </c>
      <c r="K16" s="78">
        <v>0</v>
      </c>
    </row>
    <row r="17" spans="2:11">
      <c r="B17" s="79" t="s">
        <v>208</v>
      </c>
      <c r="D17" s="19"/>
      <c r="E17" s="19"/>
      <c r="F17" s="19"/>
      <c r="G17" s="19"/>
      <c r="H17" s="80">
        <v>0</v>
      </c>
      <c r="I17" s="81">
        <v>-0.85761527999999998</v>
      </c>
      <c r="J17" s="80">
        <v>1.0001</v>
      </c>
      <c r="K17" s="80">
        <v>0</v>
      </c>
    </row>
    <row r="18" spans="2:11">
      <c r="B18" t="s">
        <v>515</v>
      </c>
      <c r="C18" t="s">
        <v>516</v>
      </c>
      <c r="D18" t="s">
        <v>199</v>
      </c>
      <c r="E18" t="s">
        <v>202</v>
      </c>
      <c r="F18" s="78">
        <v>0</v>
      </c>
      <c r="G18" t="s">
        <v>107</v>
      </c>
      <c r="H18" s="78">
        <v>0</v>
      </c>
      <c r="I18" s="77">
        <v>-0.85761527999999998</v>
      </c>
      <c r="J18" s="78">
        <v>1.0001</v>
      </c>
      <c r="K18" s="78">
        <v>0</v>
      </c>
    </row>
    <row r="19" spans="2:11">
      <c r="D19" s="19"/>
      <c r="E19" s="19"/>
      <c r="F19" s="19"/>
      <c r="G19" s="19"/>
      <c r="H19" s="19"/>
    </row>
    <row r="20" spans="2:11">
      <c r="D20" s="19"/>
      <c r="E20" s="19"/>
      <c r="F20" s="19"/>
      <c r="G20" s="19"/>
      <c r="H20" s="19"/>
    </row>
    <row r="21" spans="2:11">
      <c r="D21" s="19"/>
      <c r="E21" s="19"/>
      <c r="F21" s="19"/>
      <c r="G21" s="19"/>
      <c r="H21" s="19"/>
    </row>
    <row r="22" spans="2:11">
      <c r="D22" s="19"/>
      <c r="E22" s="19"/>
      <c r="F22" s="19"/>
      <c r="G22" s="19"/>
      <c r="H22" s="19"/>
    </row>
    <row r="23" spans="2:11">
      <c r="D23" s="19"/>
      <c r="E23" s="19"/>
      <c r="F23" s="19"/>
      <c r="G23" s="19"/>
      <c r="H23" s="19"/>
    </row>
    <row r="24" spans="2:11">
      <c r="D24" s="19"/>
      <c r="E24" s="19"/>
      <c r="F24" s="19"/>
      <c r="G24" s="19"/>
      <c r="H24" s="19"/>
    </row>
    <row r="25" spans="2:11">
      <c r="D25" s="19"/>
      <c r="E25" s="19"/>
      <c r="F25" s="19"/>
      <c r="G25" s="19"/>
      <c r="H25" s="19"/>
    </row>
    <row r="26" spans="2:11">
      <c r="D26" s="19"/>
      <c r="E26" s="19"/>
      <c r="F26" s="19"/>
      <c r="G26" s="19"/>
      <c r="H26" s="19"/>
    </row>
    <row r="27" spans="2:11">
      <c r="D27" s="19"/>
      <c r="E27" s="19"/>
      <c r="F27" s="19"/>
      <c r="G27" s="19"/>
      <c r="H27" s="19"/>
    </row>
    <row r="28" spans="2:11">
      <c r="D28" s="19"/>
      <c r="E28" s="19"/>
      <c r="F28" s="19"/>
      <c r="G28" s="19"/>
      <c r="H28" s="19"/>
    </row>
    <row r="29" spans="2:11">
      <c r="D29" s="19"/>
      <c r="E29" s="19"/>
      <c r="F29" s="19"/>
      <c r="G29" s="19"/>
      <c r="H29" s="19"/>
    </row>
    <row r="30" spans="2:11">
      <c r="D30" s="19"/>
      <c r="E30" s="19"/>
      <c r="F30" s="19"/>
      <c r="G30" s="19"/>
      <c r="H30" s="19"/>
    </row>
    <row r="31" spans="2:11">
      <c r="D31" s="19"/>
      <c r="E31" s="19"/>
      <c r="F31" s="19"/>
      <c r="G31" s="19"/>
      <c r="H31" s="19"/>
    </row>
    <row r="32" spans="2:11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  <row r="607" spans="4:8">
      <c r="E607" s="55"/>
      <c r="G607" s="55"/>
    </row>
  </sheetData>
  <mergeCells count="1">
    <mergeCell ref="B7:K7"/>
  </mergeCells>
  <dataValidations count="1">
    <dataValidation allowBlank="1" showInputMessage="1" showErrorMessage="1" sqref="A1:B1048576 D1:XFD1048576 C1:C3 C5:C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19"/>
  <sheetViews>
    <sheetView rightToLeft="1" workbookViewId="0">
      <selection activeCell="C11" sqref="C11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0.7109375" style="16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t="s">
        <v>194</v>
      </c>
    </row>
    <row r="2" spans="2:17">
      <c r="B2" s="2" t="s">
        <v>1</v>
      </c>
      <c r="C2" t="s">
        <v>532</v>
      </c>
    </row>
    <row r="3" spans="2:17">
      <c r="B3" s="2" t="s">
        <v>2</v>
      </c>
      <c r="C3" t="s">
        <v>195</v>
      </c>
    </row>
    <row r="4" spans="2:17">
      <c r="B4" s="2" t="s">
        <v>3</v>
      </c>
      <c r="C4">
        <v>1</v>
      </c>
    </row>
    <row r="5" spans="2:17">
      <c r="B5" s="2"/>
    </row>
    <row r="7" spans="2:17" ht="26.25" customHeight="1">
      <c r="B7" s="98" t="s">
        <v>170</v>
      </c>
      <c r="C7" s="99"/>
      <c r="D7" s="99"/>
    </row>
    <row r="8" spans="2:17" s="19" customFormat="1" ht="47.25">
      <c r="B8" s="50" t="s">
        <v>97</v>
      </c>
      <c r="C8" s="56" t="s">
        <v>171</v>
      </c>
      <c r="D8" s="57" t="s">
        <v>172</v>
      </c>
    </row>
    <row r="9" spans="2:17" s="19" customFormat="1">
      <c r="B9" s="20"/>
      <c r="C9" s="31" t="s">
        <v>186</v>
      </c>
      <c r="D9" s="45" t="s">
        <v>74</v>
      </c>
    </row>
    <row r="10" spans="2:17" s="23" customFormat="1" ht="18" customHeight="1">
      <c r="B10" s="22"/>
      <c r="C10" s="7" t="s">
        <v>9</v>
      </c>
      <c r="D10" s="34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173</v>
      </c>
      <c r="C11" s="75">
        <f>C12+C18</f>
        <v>2541.5889999999999</v>
      </c>
      <c r="D11" s="3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79" t="s">
        <v>197</v>
      </c>
      <c r="C12" s="81">
        <f>SUM(C13:C17)</f>
        <v>2332.1509999999998</v>
      </c>
    </row>
    <row r="13" spans="2:17">
      <c r="B13" s="83" t="s" vm="1">
        <v>526</v>
      </c>
      <c r="C13" s="77">
        <v>56.304000000000002</v>
      </c>
    </row>
    <row r="14" spans="2:17">
      <c r="B14" s="83" t="s">
        <v>527</v>
      </c>
      <c r="C14" s="77">
        <v>76.561000000000007</v>
      </c>
    </row>
    <row r="15" spans="2:17">
      <c r="B15" s="83" t="s">
        <v>528</v>
      </c>
      <c r="C15" s="77">
        <v>42.158000000000001</v>
      </c>
    </row>
    <row r="16" spans="2:17">
      <c r="B16" s="83" t="s">
        <v>529</v>
      </c>
      <c r="C16" s="77">
        <v>1200.5899999999999</v>
      </c>
    </row>
    <row r="17" spans="2:3">
      <c r="B17" s="83" t="s">
        <v>530</v>
      </c>
      <c r="C17" s="77">
        <v>956.53800000000001</v>
      </c>
    </row>
    <row r="18" spans="2:3">
      <c r="B18" s="79" t="s">
        <v>208</v>
      </c>
      <c r="C18" s="81">
        <f>SUM(C19)</f>
        <v>209.43799999999999</v>
      </c>
    </row>
    <row r="19" spans="2:3">
      <c r="B19" s="83" t="s" vm="2">
        <v>531</v>
      </c>
      <c r="C19" s="77">
        <v>209.43799999999999</v>
      </c>
    </row>
  </sheetData>
  <mergeCells count="1">
    <mergeCell ref="B7:D7"/>
  </mergeCells>
  <dataValidations count="1">
    <dataValidation allowBlank="1" showInputMessage="1" showErrorMessage="1" sqref="A1:B1048576 D1:XFD1048576 C1:C3 C5:C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topLeftCell="A4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194</v>
      </c>
    </row>
    <row r="2" spans="2:18">
      <c r="B2" s="2" t="s">
        <v>1</v>
      </c>
      <c r="C2" t="s">
        <v>532</v>
      </c>
    </row>
    <row r="3" spans="2:18">
      <c r="B3" s="2" t="s">
        <v>2</v>
      </c>
      <c r="C3" t="s">
        <v>195</v>
      </c>
    </row>
    <row r="4" spans="2:18">
      <c r="B4" s="2" t="s">
        <v>3</v>
      </c>
      <c r="C4">
        <v>1</v>
      </c>
    </row>
    <row r="5" spans="2:18">
      <c r="B5" s="2"/>
    </row>
    <row r="7" spans="2:18" ht="26.25" customHeight="1">
      <c r="B7" s="98" t="s">
        <v>174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18" s="19" customFormat="1" ht="63">
      <c r="B8" s="4" t="s">
        <v>97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175</v>
      </c>
      <c r="L8" s="28" t="s">
        <v>191</v>
      </c>
      <c r="M8" s="28" t="s">
        <v>176</v>
      </c>
      <c r="N8" s="28" t="s">
        <v>73</v>
      </c>
      <c r="O8" s="28" t="s">
        <v>57</v>
      </c>
      <c r="P8" s="36" t="s">
        <v>184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185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35"/>
    </row>
    <row r="11" spans="2:18" s="23" customFormat="1" ht="18" customHeight="1">
      <c r="B11" s="24" t="s">
        <v>177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197</v>
      </c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258</v>
      </c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199</v>
      </c>
      <c r="C14" t="s">
        <v>199</v>
      </c>
      <c r="D14" t="s">
        <v>199</v>
      </c>
      <c r="E14" t="s">
        <v>199</v>
      </c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229</v>
      </c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199</v>
      </c>
      <c r="C16" t="s">
        <v>199</v>
      </c>
      <c r="D16" t="s">
        <v>199</v>
      </c>
      <c r="E16" t="s">
        <v>199</v>
      </c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259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199</v>
      </c>
      <c r="C18" t="s">
        <v>199</v>
      </c>
      <c r="D18" t="s">
        <v>199</v>
      </c>
      <c r="E18" t="s">
        <v>199</v>
      </c>
      <c r="H18" s="77">
        <v>0</v>
      </c>
      <c r="I18" t="s">
        <v>199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362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199</v>
      </c>
      <c r="C20" t="s">
        <v>199</v>
      </c>
      <c r="D20" t="s">
        <v>199</v>
      </c>
      <c r="E20" t="s">
        <v>199</v>
      </c>
      <c r="H20" s="77">
        <v>0</v>
      </c>
      <c r="I20" t="s">
        <v>199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208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260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199</v>
      </c>
      <c r="C23" t="s">
        <v>199</v>
      </c>
      <c r="D23" t="s">
        <v>199</v>
      </c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261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199</v>
      </c>
      <c r="C25" t="s">
        <v>199</v>
      </c>
      <c r="D25" t="s">
        <v>199</v>
      </c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210</v>
      </c>
      <c r="D26" s="16"/>
    </row>
    <row r="27" spans="2:16">
      <c r="B27" t="s">
        <v>254</v>
      </c>
      <c r="D27" s="16"/>
    </row>
    <row r="28" spans="2:16">
      <c r="B28" t="s">
        <v>256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mergeCells count="1">
    <mergeCell ref="B7:P7"/>
  </mergeCells>
  <dataValidations count="1">
    <dataValidation allowBlank="1" showInputMessage="1" showErrorMessage="1" sqref="A1:B1048576 D1:XFD1048576 C1:C3 C5:C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194</v>
      </c>
    </row>
    <row r="2" spans="2:18">
      <c r="B2" s="2" t="s">
        <v>1</v>
      </c>
      <c r="C2" t="s">
        <v>532</v>
      </c>
    </row>
    <row r="3" spans="2:18">
      <c r="B3" s="2" t="s">
        <v>2</v>
      </c>
      <c r="C3" t="s">
        <v>195</v>
      </c>
    </row>
    <row r="4" spans="2:18">
      <c r="B4" s="2" t="s">
        <v>3</v>
      </c>
      <c r="C4">
        <v>1</v>
      </c>
    </row>
    <row r="5" spans="2:18">
      <c r="B5" s="2"/>
    </row>
    <row r="7" spans="2:18" ht="26.25" customHeight="1">
      <c r="B7" s="98" t="s">
        <v>178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18" s="19" customFormat="1" ht="63">
      <c r="B8" s="4" t="s">
        <v>97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175</v>
      </c>
      <c r="L8" s="28" t="s">
        <v>188</v>
      </c>
      <c r="M8" s="28" t="s">
        <v>176</v>
      </c>
      <c r="N8" s="28" t="s">
        <v>73</v>
      </c>
      <c r="O8" s="28" t="s">
        <v>57</v>
      </c>
      <c r="P8" s="36" t="s">
        <v>184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185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18" s="23" customFormat="1" ht="18" customHeight="1">
      <c r="B11" s="24" t="s">
        <v>179</v>
      </c>
      <c r="C11" s="7"/>
      <c r="D11" s="7"/>
      <c r="E11" s="7"/>
      <c r="F11" s="7"/>
      <c r="G11" s="7"/>
      <c r="H11" s="7"/>
      <c r="I11" s="34"/>
      <c r="J11" s="34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197</v>
      </c>
      <c r="C12" s="16"/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439</v>
      </c>
      <c r="C13" s="16"/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199</v>
      </c>
      <c r="C14" t="s">
        <v>199</v>
      </c>
      <c r="D14" t="s">
        <v>199</v>
      </c>
      <c r="E14" t="s">
        <v>199</v>
      </c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440</v>
      </c>
      <c r="C15" s="16"/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199</v>
      </c>
      <c r="C16" t="s">
        <v>199</v>
      </c>
      <c r="D16" t="s">
        <v>199</v>
      </c>
      <c r="E16" t="s">
        <v>199</v>
      </c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259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199</v>
      </c>
      <c r="C18" t="s">
        <v>199</v>
      </c>
      <c r="D18" t="s">
        <v>199</v>
      </c>
      <c r="E18" t="s">
        <v>199</v>
      </c>
      <c r="H18" s="77">
        <v>0</v>
      </c>
      <c r="I18" t="s">
        <v>199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362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199</v>
      </c>
      <c r="C20" t="s">
        <v>199</v>
      </c>
      <c r="D20" t="s">
        <v>199</v>
      </c>
      <c r="E20" t="s">
        <v>199</v>
      </c>
      <c r="H20" s="77">
        <v>0</v>
      </c>
      <c r="I20" t="s">
        <v>199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208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260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199</v>
      </c>
      <c r="C23" t="s">
        <v>199</v>
      </c>
      <c r="D23" t="s">
        <v>199</v>
      </c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261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199</v>
      </c>
      <c r="C25" t="s">
        <v>199</v>
      </c>
      <c r="D25" t="s">
        <v>199</v>
      </c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210</v>
      </c>
      <c r="D26" s="16"/>
    </row>
    <row r="27" spans="2:16">
      <c r="B27" t="s">
        <v>254</v>
      </c>
      <c r="D27" s="16"/>
    </row>
    <row r="28" spans="2:16">
      <c r="B28" t="s">
        <v>256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mergeCells count="1">
    <mergeCell ref="B7:P7"/>
  </mergeCells>
  <dataValidations count="1">
    <dataValidation allowBlank="1" showInputMessage="1" showErrorMessage="1" sqref="A1:B1048576 D1:XFD1048576 C1:C3 C5:C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t="s">
        <v>194</v>
      </c>
    </row>
    <row r="2" spans="2:23">
      <c r="B2" s="2" t="s">
        <v>1</v>
      </c>
      <c r="C2" t="s">
        <v>532</v>
      </c>
    </row>
    <row r="3" spans="2:23">
      <c r="B3" s="2" t="s">
        <v>2</v>
      </c>
      <c r="C3" t="s">
        <v>195</v>
      </c>
    </row>
    <row r="4" spans="2:23">
      <c r="B4" s="2" t="s">
        <v>3</v>
      </c>
      <c r="C4">
        <v>1</v>
      </c>
    </row>
    <row r="5" spans="2:23">
      <c r="B5" s="2"/>
    </row>
    <row r="7" spans="2:23" ht="26.25" customHeight="1">
      <c r="B7" s="98" t="s">
        <v>180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23" s="19" customFormat="1" ht="63">
      <c r="B8" s="4" t="s">
        <v>97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175</v>
      </c>
      <c r="L8" s="28" t="s">
        <v>188</v>
      </c>
      <c r="M8" s="28" t="s">
        <v>176</v>
      </c>
      <c r="N8" s="28" t="s">
        <v>73</v>
      </c>
      <c r="O8" s="28" t="s">
        <v>57</v>
      </c>
      <c r="P8" s="36" t="s">
        <v>184</v>
      </c>
      <c r="R8" s="16"/>
    </row>
    <row r="9" spans="2:23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185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23" s="23" customFormat="1" ht="18" customHeight="1">
      <c r="B11" s="24" t="s">
        <v>181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23">
      <c r="B12" s="79" t="s">
        <v>197</v>
      </c>
      <c r="E12" s="15"/>
      <c r="F12" s="15"/>
      <c r="G12" s="15"/>
      <c r="H12" s="81">
        <v>0</v>
      </c>
      <c r="I12" s="15"/>
      <c r="J12" s="15"/>
      <c r="K12" s="15"/>
      <c r="L12" s="81">
        <v>0</v>
      </c>
      <c r="M12" s="81">
        <v>0</v>
      </c>
      <c r="N12" s="15"/>
      <c r="O12" s="80">
        <v>0</v>
      </c>
      <c r="P12" s="80">
        <v>0</v>
      </c>
      <c r="Q12" s="15"/>
      <c r="R12" s="15"/>
      <c r="S12" s="15"/>
      <c r="T12" s="15"/>
      <c r="U12" s="15"/>
      <c r="V12" s="15"/>
      <c r="W12" s="15"/>
    </row>
    <row r="13" spans="2:23">
      <c r="B13" s="79" t="s">
        <v>439</v>
      </c>
      <c r="E13" s="15"/>
      <c r="F13" s="15"/>
      <c r="G13" s="15"/>
      <c r="H13" s="81">
        <v>0</v>
      </c>
      <c r="I13" s="15"/>
      <c r="J13" s="15"/>
      <c r="K13" s="15"/>
      <c r="L13" s="81">
        <v>0</v>
      </c>
      <c r="M13" s="81">
        <v>0</v>
      </c>
      <c r="N13" s="15"/>
      <c r="O13" s="80">
        <v>0</v>
      </c>
      <c r="P13" s="80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199</v>
      </c>
      <c r="C14" t="s">
        <v>199</v>
      </c>
      <c r="D14" t="s">
        <v>199</v>
      </c>
      <c r="E14" t="s">
        <v>199</v>
      </c>
      <c r="F14" s="15"/>
      <c r="G14" s="15"/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  <c r="Q14" s="15"/>
      <c r="R14" s="15"/>
      <c r="S14" s="15"/>
      <c r="T14" s="15"/>
      <c r="U14" s="15"/>
      <c r="V14" s="15"/>
      <c r="W14" s="15"/>
    </row>
    <row r="15" spans="2:23">
      <c r="B15" s="79" t="s">
        <v>440</v>
      </c>
      <c r="E15" s="15"/>
      <c r="F15" s="15"/>
      <c r="G15" s="15"/>
      <c r="H15" s="81">
        <v>0</v>
      </c>
      <c r="I15" s="15"/>
      <c r="J15" s="15"/>
      <c r="K15" s="15"/>
      <c r="L15" s="81">
        <v>0</v>
      </c>
      <c r="M15" s="81">
        <v>0</v>
      </c>
      <c r="N15" s="15"/>
      <c r="O15" s="80">
        <v>0</v>
      </c>
      <c r="P15" s="80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199</v>
      </c>
      <c r="C16" t="s">
        <v>199</v>
      </c>
      <c r="D16" t="s">
        <v>199</v>
      </c>
      <c r="E16" t="s">
        <v>199</v>
      </c>
      <c r="F16" s="15"/>
      <c r="G16" s="15"/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  <c r="Q16" s="15"/>
      <c r="R16" s="15"/>
      <c r="S16" s="15"/>
      <c r="T16" s="15"/>
      <c r="U16" s="15"/>
      <c r="V16" s="15"/>
      <c r="W16" s="15"/>
    </row>
    <row r="17" spans="2:23">
      <c r="B17" s="79" t="s">
        <v>259</v>
      </c>
      <c r="E17" s="15"/>
      <c r="F17" s="15"/>
      <c r="G17" s="15"/>
      <c r="H17" s="81">
        <v>0</v>
      </c>
      <c r="I17" s="15"/>
      <c r="J17" s="15"/>
      <c r="K17" s="15"/>
      <c r="L17" s="81">
        <v>0</v>
      </c>
      <c r="M17" s="81">
        <v>0</v>
      </c>
      <c r="N17" s="15"/>
      <c r="O17" s="80">
        <v>0</v>
      </c>
      <c r="P17" s="80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199</v>
      </c>
      <c r="C18" t="s">
        <v>199</v>
      </c>
      <c r="D18" t="s">
        <v>199</v>
      </c>
      <c r="E18" t="s">
        <v>199</v>
      </c>
      <c r="F18" s="15"/>
      <c r="G18" s="15"/>
      <c r="H18" s="77">
        <v>0</v>
      </c>
      <c r="I18" t="s">
        <v>199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  <c r="Q18" s="15"/>
      <c r="R18" s="15"/>
      <c r="S18" s="15"/>
      <c r="T18" s="15"/>
      <c r="U18" s="15"/>
      <c r="V18" s="15"/>
      <c r="W18" s="15"/>
    </row>
    <row r="19" spans="2:23">
      <c r="B19" s="79" t="s">
        <v>362</v>
      </c>
      <c r="E19" s="15"/>
      <c r="F19" s="15"/>
      <c r="G19" s="15"/>
      <c r="H19" s="81">
        <v>0</v>
      </c>
      <c r="I19" s="15"/>
      <c r="J19" s="15"/>
      <c r="K19" s="15"/>
      <c r="L19" s="81">
        <v>0</v>
      </c>
      <c r="M19" s="81">
        <v>0</v>
      </c>
      <c r="N19" s="15"/>
      <c r="O19" s="80">
        <v>0</v>
      </c>
      <c r="P19" s="80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199</v>
      </c>
      <c r="C20" t="s">
        <v>199</v>
      </c>
      <c r="D20" t="s">
        <v>199</v>
      </c>
      <c r="E20" t="s">
        <v>199</v>
      </c>
      <c r="F20" s="15"/>
      <c r="G20" s="15"/>
      <c r="H20" s="77">
        <v>0</v>
      </c>
      <c r="I20" t="s">
        <v>199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  <c r="Q20" s="15"/>
      <c r="R20" s="15"/>
      <c r="S20" s="15"/>
      <c r="T20" s="15"/>
      <c r="U20" s="15"/>
      <c r="V20" s="15"/>
      <c r="W20" s="15"/>
    </row>
    <row r="21" spans="2:23">
      <c r="B21" s="79" t="s">
        <v>208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23">
      <c r="B22" s="79" t="s">
        <v>260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23">
      <c r="B23" t="s">
        <v>199</v>
      </c>
      <c r="C23" t="s">
        <v>199</v>
      </c>
      <c r="D23" t="s">
        <v>199</v>
      </c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23">
      <c r="B24" s="79" t="s">
        <v>261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23">
      <c r="B25" t="s">
        <v>199</v>
      </c>
      <c r="C25" t="s">
        <v>199</v>
      </c>
      <c r="D25" t="s">
        <v>199</v>
      </c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23">
      <c r="B26" t="s">
        <v>210</v>
      </c>
      <c r="D26" s="16"/>
    </row>
    <row r="27" spans="2:23">
      <c r="B27" t="s">
        <v>254</v>
      </c>
      <c r="D27" s="16"/>
    </row>
    <row r="28" spans="2:23">
      <c r="B28" t="s">
        <v>255</v>
      </c>
      <c r="D28" s="16"/>
    </row>
    <row r="29" spans="2:23">
      <c r="B29" t="s">
        <v>256</v>
      </c>
      <c r="D29" s="16"/>
    </row>
    <row r="30" spans="2:23">
      <c r="D30" s="16"/>
    </row>
    <row r="31" spans="2:23">
      <c r="D31" s="16"/>
    </row>
    <row r="32" spans="2:23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mergeCells count="1">
    <mergeCell ref="B7:P7"/>
  </mergeCells>
  <dataValidations count="1">
    <dataValidation allowBlank="1" showInputMessage="1" showErrorMessage="1" sqref="A1:B1048576 D1:XFD1048576 C1:C3 C5:C1048576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30</vt:i4>
      </vt:variant>
      <vt:variant>
        <vt:lpstr>טווחים בעלי שם</vt:lpstr>
      </vt:variant>
      <vt:variant>
        <vt:i4>27</vt:i4>
      </vt:variant>
    </vt:vector>
  </HeadingPairs>
  <TitlesOfParts>
    <vt:vector size="57" baseType="lpstr">
      <vt:lpstr>סכום נכסי הקרן</vt:lpstr>
      <vt:lpstr>מזומנים</vt:lpstr>
      <vt:lpstr>תעודות התחייבות ממשלתיות</vt:lpstr>
      <vt:lpstr>תעודות חוב מסחריות 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'קרנות סל'!WPrint_Area_W</vt:lpstr>
      <vt:lpstr>'תעודות התחייבות ממשלתיות'!WPrint_Area_W</vt:lpstr>
      <vt:lpstr>'תעודות חוב מסחריות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רועי אושר</cp:lastModifiedBy>
  <dcterms:created xsi:type="dcterms:W3CDTF">2015-11-10T09:34:27Z</dcterms:created>
  <dcterms:modified xsi:type="dcterms:W3CDTF">2022-06-01T12:20:45Z</dcterms:modified>
</cp:coreProperties>
</file>