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3\דיווח PUBLIC\"/>
    </mc:Choice>
  </mc:AlternateContent>
  <bookViews>
    <workbookView xWindow="0" yWindow="105" windowWidth="24240" windowHeight="12585" activeTab="4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הלוואות!$B$7:$O$11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O33" i="8" l="1"/>
  <c r="N33" i="8"/>
  <c r="O32" i="8"/>
  <c r="N32" i="8"/>
  <c r="O31" i="8"/>
  <c r="N31" i="8"/>
  <c r="O30" i="8"/>
  <c r="N30" i="8"/>
  <c r="O29" i="8"/>
  <c r="N29" i="8"/>
  <c r="O28" i="8"/>
  <c r="N28" i="8"/>
  <c r="O27" i="8"/>
  <c r="N27" i="8"/>
  <c r="O26" i="8"/>
  <c r="N26" i="8"/>
  <c r="O25" i="8"/>
  <c r="N25" i="8"/>
  <c r="O24" i="8"/>
  <c r="N24" i="8"/>
  <c r="O23" i="8"/>
  <c r="N23" i="8"/>
  <c r="O22" i="8"/>
  <c r="N22" i="8"/>
  <c r="O21" i="8"/>
  <c r="N21" i="8"/>
  <c r="O20" i="8"/>
  <c r="N20" i="8"/>
  <c r="O19" i="8"/>
  <c r="N19" i="8"/>
  <c r="O18" i="8"/>
  <c r="N18" i="8"/>
  <c r="O17" i="8"/>
  <c r="N17" i="8"/>
  <c r="O16" i="8"/>
  <c r="N16" i="8"/>
  <c r="O15" i="8"/>
  <c r="N15" i="8"/>
  <c r="O14" i="8"/>
  <c r="N14" i="8"/>
  <c r="O13" i="8"/>
  <c r="N13" i="8"/>
  <c r="O12" i="8"/>
  <c r="N12" i="8"/>
  <c r="L29" i="8"/>
  <c r="J29" i="8"/>
  <c r="L17" i="8"/>
  <c r="J17" i="8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7">
    <s v="SDM SSAS Yitrot Revach"/>
    <s v="[Neches].[Neches].&amp;[60400892]"/>
    <s v="[Neches].[Neches].&amp;[78908]"/>
    <s v="[Neches].[Neches].&amp;[753000014]"/>
    <s v="[Neches].[Neches].&amp;[62001928]"/>
    <s v="[Neches].[Neches].&amp;[753000019]"/>
    <s v="[Neches].[Neches].&amp;[62019229]"/>
  </metadataStrings>
  <mdxMetadata count="6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</mdx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<sst xmlns="http://schemas.openxmlformats.org/spreadsheetml/2006/main" count="4081" uniqueCount="1019">
  <si>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</si>
  <si>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</si>
  <si>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</si>
  <si>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</si>
  <si>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</si>
  <si>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</si>
  <si>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</si>
  <si>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</si>
  <si>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</si>
  <si>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</si>
  <si>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</si>
  <si>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</si>
  <si>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</si>
  <si>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</si>
  <si>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</si>
  <si>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</si>
  <si>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</si>
  <si>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</si>
  <si>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</si>
  <si>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</si>
  <si>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</si>
  <si>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</si>
  <si>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</si>
  <si>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</si>
  <si>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</si>
  <si>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</si>
  <si>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</si>
  <si>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</si>
  <si>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</si>
  <si>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</si>
  <si>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</si>
  <si>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</si>
  <si>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</si>
  <si>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</si>
  <si>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</si>
  <si>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</si>
  <si>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</si>
  <si>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</si>
  <si>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</si>
  <si>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</si>
  <si>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</si>
  <si>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</si>
  <si>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</si>
  <si>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</si>
  <si>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</si>
  <si>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</si>
  <si>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</si>
  <si>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</si>
  <si>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</si>
  <si>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</si>
  <si>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</si>
  <si>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</si>
  <si>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</si>
  <si>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</si>
  <si>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</si>
  <si>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</si>
  <si>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</si>
  <si>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</si>
  <si>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</si>
  <si>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</si>
  <si>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</si>
  <si>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</si>
  <si>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</si>
  <si>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</si>
  <si>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</si>
  <si>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</si>
  <si>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</si>
  <si>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</si>
  <si>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</si>
  <si>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</si>
  <si>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</si>
  <si>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</si>
  <si>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</si>
  <si>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</si>
  <si>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</si>
  <si>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</si>
  <si>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</si>
  <si>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</si>
  <si>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</si>
  <si>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</si>
  <si>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</si>
  <si>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</si>
  <si>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</si>
  <si>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</si>
  <si>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</si>
  <si>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</si>
  <si>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</si>
  <si>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</si>
  <si>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</si>
  <si>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</si>
  <si>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</si>
  <si>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</si>
  <si>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</si>
  <si>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</si>
  <si>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</si>
  <si>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</si>
  <si>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</si>
  <si>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</si>
  <si>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</si>
  <si>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</si>
  <si>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</si>
  <si>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</si>
  <si>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</si>
  <si>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</si>
  <si>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</si>
  <si>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</si>
  <si>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</si>
  <si>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</si>
  <si>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</si>
  <si>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</si>
  <si>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</si>
  <si>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</si>
  <si>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</si>
  <si>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</si>
  <si>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</si>
  <si>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</si>
  <si>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</si>
  <si>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</si>
  <si>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</si>
  <si>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</si>
  <si>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</si>
  <si>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</si>
  <si>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</si>
  <si>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</si>
  <si>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</si>
  <si>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</si>
  <si>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</si>
  <si>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</si>
  <si>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</si>
  <si>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</si>
  <si>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</si>
  <si>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</si>
  <si>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</si>
  <si>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</si>
  <si>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</si>
  <si>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</si>
  <si>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</si>
  <si>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</si>
  <si>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</si>
  <si>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</si>
  <si>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</si>
  <si>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</si>
  <si>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</si>
  <si>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</si>
  <si>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</si>
  <si>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</si>
  <si>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</si>
  <si>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</si>
  <si>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</si>
  <si>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</si>
  <si>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</si>
  <si>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</si>
  <si>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</si>
  <si>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</si>
  <si>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</si>
  <si>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</si>
  <si>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</si>
  <si>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</si>
  <si>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</si>
  <si>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</si>
  <si>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</si>
  <si>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</si>
  <si>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</si>
  <si>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</si>
  <si>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</si>
  <si>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</si>
  <si>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</si>
  <si>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</si>
  <si>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</si>
  <si>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</si>
  <si>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</si>
  <si>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</si>
  <si>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</si>
  <si>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</si>
  <si>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</si>
  <si>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</si>
  <si>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</si>
  <si>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</si>
  <si>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</si>
  <si>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</si>
  <si>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</si>
  <si>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</si>
  <si>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</si>
  <si>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</si>
  <si>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</si>
  <si>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</si>
  <si>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</si>
  <si>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</si>
  <si>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</si>
  <si>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</si>
  <si>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</si>
  <si>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</si>
  <si>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</si>
  <si>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30/09/2022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</si>
  <si>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</si>
  <si>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</si>
  <si>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</si>
  <si>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</si>
  <si>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</si>
  <si>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</si>
  <si>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</si>
  <si>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</si>
  <si>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</si>
  <si>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</si>
  <si>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</si>
  <si>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</si>
  <si>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</si>
  <si>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</si>
  <si>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</si>
  <si>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</si>
  <si>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</si>
  <si>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</si>
  <si>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</si>
  <si>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</si>
  <si>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</si>
  <si>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13/02/22</t>
  </si>
  <si>
    <t>ממשל צמוד 0923- מדינת ישראל</t>
  </si>
  <si>
    <t>1128081</t>
  </si>
  <si>
    <t>04/09/22</t>
  </si>
  <si>
    <t>ממשל צמוד 1025</t>
  </si>
  <si>
    <t>1135912</t>
  </si>
  <si>
    <t>11/08/22</t>
  </si>
  <si>
    <t>ממשלתי צמוד 726- מדינת ישראל</t>
  </si>
  <si>
    <t>1169564</t>
  </si>
  <si>
    <t>02/08/21</t>
  </si>
  <si>
    <t>סה"כ לא צמודות</t>
  </si>
  <si>
    <t>סה"כ מלווה קצר מועד</t>
  </si>
  <si>
    <t>מקמ 913- מדינת ישראל</t>
  </si>
  <si>
    <t>8230914</t>
  </si>
  <si>
    <t>19/09/22</t>
  </si>
  <si>
    <t>סה"כ שחר</t>
  </si>
  <si>
    <t>ממשל שקלי 0323- ממשל שקלית</t>
  </si>
  <si>
    <t>1126747</t>
  </si>
  <si>
    <t>11/06/20</t>
  </si>
  <si>
    <t>ממשל שקלי 0324- ממשל שקלית</t>
  </si>
  <si>
    <t>1130848</t>
  </si>
  <si>
    <t>06/09/22</t>
  </si>
  <si>
    <t>ממשל שקלי 0327- ממשל שקלית</t>
  </si>
  <si>
    <t>1139344</t>
  </si>
  <si>
    <t>03/07/22</t>
  </si>
  <si>
    <t>ממשל שקלי 1026- ממשל שקלית</t>
  </si>
  <si>
    <t>1099456</t>
  </si>
  <si>
    <t>01/03/22</t>
  </si>
  <si>
    <t>ממשלתי שקלי 1024- ממשל שקלית</t>
  </si>
  <si>
    <t>1175777</t>
  </si>
  <si>
    <t>ממשלתי שקלי 330- ממשל שקלית</t>
  </si>
  <si>
    <t>1160985</t>
  </si>
  <si>
    <t>23/01/22</t>
  </si>
  <si>
    <t>ממשלתי שקלי 347- ממשל שקלית</t>
  </si>
  <si>
    <t>1140193</t>
  </si>
  <si>
    <t>15/09/20</t>
  </si>
  <si>
    <t>ממשלתי שקלי 432- מדינת ישראל</t>
  </si>
  <si>
    <t>1180660</t>
  </si>
  <si>
    <t>12/09/22</t>
  </si>
  <si>
    <t>סה"כ גילון</t>
  </si>
  <si>
    <t>ממשלתי משתנה 526- מדינת ישראל</t>
  </si>
  <si>
    <t>1141795</t>
  </si>
  <si>
    <t>29/03/22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</si>
  <si>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</si>
  <si>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</si>
  <si>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</si>
  <si>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</si>
  <si>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</si>
  <si>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</si>
  <si>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</si>
  <si>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</si>
  <si>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</si>
  <si>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</si>
  <si>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</si>
  <si>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</si>
  <si>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</si>
  <si>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</si>
  <si>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</si>
  <si>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</si>
  <si>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</si>
  <si>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</si>
  <si>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</si>
  <si>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</si>
  <si>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ilAAA</t>
  </si>
  <si>
    <t>S&amp;P מעלות</t>
  </si>
  <si>
    <t>15/08/16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</si>
  <si>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</si>
  <si>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</si>
  <si>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</si>
  <si>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</si>
  <si>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</si>
  <si>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</si>
  <si>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</si>
  <si>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13/09/21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</si>
  <si>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</si>
  <si>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</si>
  <si>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</si>
  <si>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</si>
  <si>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</si>
  <si>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</si>
  <si>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</si>
  <si>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</si>
  <si>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</si>
  <si>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</si>
  <si>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</si>
  <si>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</si>
  <si>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</si>
  <si>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</si>
  <si>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</si>
  <si>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ilAA+</t>
  </si>
  <si>
    <t>23/12/18</t>
  </si>
  <si>
    <t>פועלים הנ הת15- פועלים הנפקות</t>
  </si>
  <si>
    <t>1940543</t>
  </si>
  <si>
    <t>12/03/13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</si>
  <si>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</si>
  <si>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</si>
  <si>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</si>
  <si>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</si>
  <si>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</si>
  <si>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</si>
  <si>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</si>
  <si>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</si>
  <si>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</si>
  <si>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</si>
  <si>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</si>
  <si>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</si>
  <si>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גב ים אגח 9- גב-ים לקרקעות</t>
  </si>
  <si>
    <t>7590219</t>
  </si>
  <si>
    <t>05/08/20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</si>
  <si>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</si>
  <si>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</si>
  <si>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</si>
  <si>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</si>
  <si>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</si>
  <si>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</si>
  <si>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</si>
  <si>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</si>
  <si>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</si>
  <si>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</si>
  <si>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</si>
  <si>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30/01/19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</si>
  <si>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</si>
  <si>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</si>
  <si>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</si>
  <si>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</si>
  <si>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</si>
  <si>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</si>
  <si>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</si>
  <si>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</si>
  <si>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הראל הנ אג7- הראל הנפקות</t>
  </si>
  <si>
    <t>1126077</t>
  </si>
  <si>
    <t>ג'י סיטי אג11- גזית גלוב</t>
  </si>
  <si>
    <t>1260546</t>
  </si>
  <si>
    <t>ilA+</t>
  </si>
  <si>
    <t>29/06/20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</si>
  <si>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</si>
  <si>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</si>
  <si>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</si>
  <si>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</si>
  <si>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</si>
  <si>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</si>
  <si>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</si>
  <si>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</si>
  <si>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</si>
  <si>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</si>
  <si>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</si>
  <si>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</si>
  <si>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</si>
  <si>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</si>
  <si>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</si>
  <si>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</si>
  <si>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</si>
  <si>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</si>
  <si>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</si>
  <si>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</si>
  <si>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</si>
  <si>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</si>
  <si>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</si>
  <si>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</si>
  <si>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</si>
  <si>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</si>
  <si>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</si>
  <si>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05/02/18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</si>
  <si>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</si>
  <si>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</si>
  <si>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</si>
  <si>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</si>
  <si>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</si>
  <si>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</si>
  <si>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</si>
  <si>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04/07/18</t>
  </si>
  <si>
    <t>קרסו אג1- קרסו מוטורס</t>
  </si>
  <si>
    <t>1136464</t>
  </si>
  <si>
    <t>1585</t>
  </si>
  <si>
    <t>מסחר</t>
  </si>
  <si>
    <t>08/08/17</t>
  </si>
  <si>
    <t>קרסו אג3- קרסו מוטורס</t>
  </si>
  <si>
    <t>1141829</t>
  </si>
  <si>
    <t>06/09/17</t>
  </si>
  <si>
    <t>פרטנר אג6- פרטנר</t>
  </si>
  <si>
    <t>1141415</t>
  </si>
  <si>
    <t>2095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</si>
  <si>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</si>
  <si>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</si>
  <si>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</si>
  <si>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</si>
  <si>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</si>
  <si>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</si>
  <si>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</si>
  <si>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</si>
  <si>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</si>
  <si>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אשטרום קבוצה אג3- קבוצת אשטרום</t>
  </si>
  <si>
    <t>1140102</t>
  </si>
  <si>
    <t>26/06/18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</si>
  <si>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</si>
  <si>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</si>
  <si>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</si>
  <si>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</si>
  <si>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</si>
  <si>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</si>
  <si>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</si>
  <si>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19/12/17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</si>
  <si>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</si>
  <si>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</si>
  <si>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</si>
  <si>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</si>
  <si>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</si>
  <si>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</si>
  <si>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</si>
  <si>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</si>
  <si>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</si>
  <si>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</si>
  <si>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</si>
  <si>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</si>
  <si>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</si>
  <si>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Aa3.il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</si>
  <si>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</si>
  <si>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</si>
  <si>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</si>
  <si>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</si>
  <si>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</si>
  <si>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</si>
  <si>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</si>
  <si>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</si>
  <si>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</si>
  <si>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</si>
  <si>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</si>
  <si>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</si>
  <si>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</si>
  <si>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</si>
  <si>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</si>
  <si>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</si>
  <si>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</si>
  <si>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</si>
  <si>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</si>
  <si>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</si>
  <si>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</si>
  <si>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</si>
  <si>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</si>
  <si>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</si>
  <si>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</si>
  <si>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</si>
  <si>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</si>
  <si>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</si>
  <si>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</si>
  <si>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</si>
  <si>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</si>
  <si>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דלק קבוצה- דלק קבוצה</t>
  </si>
  <si>
    <t>1084128</t>
  </si>
  <si>
    <t>1095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</si>
  <si>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</si>
  <si>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</si>
  <si>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</si>
  <si>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</si>
  <si>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</si>
  <si>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</si>
  <si>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</si>
  <si>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</si>
  <si>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</si>
  <si>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</si>
  <si>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</si>
  <si>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</si>
  <si>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</si>
  <si>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</si>
  <si>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</si>
  <si>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אלוני חץ</t>
  </si>
  <si>
    <t>390013</t>
  </si>
  <si>
    <t>אמות- אמות</t>
  </si>
  <si>
    <t>1097278</t>
  </si>
  <si>
    <t>1328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</si>
  <si>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</si>
  <si>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</si>
  <si>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</si>
  <si>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</si>
  <si>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</si>
  <si>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</si>
  <si>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</si>
  <si>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</si>
  <si>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</si>
  <si>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</si>
  <si>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אאורה- אאורה</t>
  </si>
  <si>
    <t>373019</t>
  </si>
  <si>
    <t>373</t>
  </si>
  <si>
    <t>אזורים- אזורים</t>
  </si>
  <si>
    <t>715011</t>
  </si>
  <si>
    <t>אנלייט אנרגיה- אנלייט אנרגיה</t>
  </si>
  <si>
    <t>720011</t>
  </si>
  <si>
    <t>720</t>
  </si>
  <si>
    <t>דמרי- דמרי</t>
  </si>
  <si>
    <t>1090315</t>
  </si>
  <si>
    <t>1193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</si>
  <si>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</si>
  <si>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</si>
  <si>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</si>
  <si>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</si>
  <si>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</si>
  <si>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</si>
  <si>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</si>
  <si>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</si>
  <si>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</si>
  <si>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</si>
  <si>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</si>
  <si>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</si>
  <si>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</si>
  <si>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פתאל החזקות- פתאל החזקות</t>
  </si>
  <si>
    <t>1143429</t>
  </si>
  <si>
    <t>1621</t>
  </si>
  <si>
    <t>אלקטרה צריכה- אלקרטה צריכה</t>
  </si>
  <si>
    <t>5010129</t>
  </si>
  <si>
    <t>501</t>
  </si>
  <si>
    <t>ג'י סיטי- גזית גלוב</t>
  </si>
  <si>
    <t>126011</t>
  </si>
  <si>
    <t>לוינשטין נכסים- לוינשטין נכסים</t>
  </si>
  <si>
    <t>1119080</t>
  </si>
  <si>
    <t>מגדלי תיכון- מגדלי הים התיכון</t>
  </si>
  <si>
    <t>1131523</t>
  </si>
  <si>
    <t>1614</t>
  </si>
  <si>
    <t>מגה אור- מגה אור</t>
  </si>
  <si>
    <t>1104488</t>
  </si>
  <si>
    <t>מליסרון- מליסרון</t>
  </si>
  <si>
    <t>323014</t>
  </si>
  <si>
    <t>323</t>
  </si>
  <si>
    <t>סאמיט- סאמיט</t>
  </si>
  <si>
    <t>1081686</t>
  </si>
  <si>
    <t>1060</t>
  </si>
  <si>
    <t>סלע נדלן- סלע קפיטל נדלן</t>
  </si>
  <si>
    <t>1109644</t>
  </si>
  <si>
    <t>1514</t>
  </si>
  <si>
    <t>ריט1- ריט1</t>
  </si>
  <si>
    <t>1098920</t>
  </si>
  <si>
    <t>1357</t>
  </si>
  <si>
    <t>אינפיניה- אינפיניה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</si>
  <si>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</si>
  <si>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</si>
  <si>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</si>
  <si>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</si>
  <si>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</si>
  <si>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</si>
  <si>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</si>
  <si>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</si>
  <si>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</si>
  <si>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</si>
  <si>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</si>
  <si>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</si>
  <si>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</si>
  <si>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</si>
  <si>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</si>
  <si>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</si>
  <si>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</si>
  <si>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</si>
  <si>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1184936</t>
  </si>
  <si>
    <t>הבורסה לני"ע בת"א- הבורסה לניע בתא</t>
  </si>
  <si>
    <t>1159029</t>
  </si>
  <si>
    <t>1778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</si>
  <si>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</si>
  <si>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</si>
  <si>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</si>
  <si>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</si>
  <si>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</si>
  <si>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</si>
  <si>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</si>
  <si>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</si>
  <si>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</si>
  <si>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</si>
  <si>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</si>
  <si>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ארפורט סיטי- איירפורט סיטי</t>
  </si>
  <si>
    <t>1095835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</si>
  <si>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</si>
  <si>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</si>
  <si>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</si>
  <si>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</si>
  <si>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</si>
  <si>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</si>
  <si>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</si>
  <si>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</si>
  <si>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</si>
  <si>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META PLATFORMS- FACEBOOK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</si>
  <si>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</si>
  <si>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</si>
  <si>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</si>
  <si>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</si>
  <si>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</si>
  <si>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</si>
  <si>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</si>
  <si>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</si>
  <si>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</si>
  <si>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</si>
  <si>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</si>
  <si>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</si>
  <si>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</si>
  <si>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</si>
  <si>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</si>
  <si>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</si>
  <si>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</si>
  <si>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</si>
  <si>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</si>
  <si>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</si>
  <si>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</si>
  <si>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</si>
  <si>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</si>
  <si>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</si>
  <si>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</si>
  <si>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</si>
  <si>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</si>
  <si>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</si>
  <si>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</si>
  <si>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</si>
  <si>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</si>
  <si>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</si>
  <si>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</si>
  <si>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</si>
  <si>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</si>
  <si>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</si>
  <si>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</si>
  <si>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</si>
  <si>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</si>
  <si>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</si>
  <si>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</si>
  <si>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</si>
  <si>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</si>
  <si>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</si>
  <si>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</si>
  <si>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</si>
  <si>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AAPLE COMP(AAPL- Apple</t>
  </si>
  <si>
    <t>US0378331005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</si>
  <si>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</si>
  <si>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</si>
  <si>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</si>
  <si>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</si>
  <si>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</si>
  <si>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</si>
  <si>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</si>
  <si>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</si>
  <si>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</si>
  <si>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</si>
  <si>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</si>
  <si>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</si>
  <si>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</si>
  <si>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</si>
  <si>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</si>
  <si>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</si>
  <si>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</si>
  <si>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</si>
  <si>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</si>
  <si>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</si>
  <si>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</si>
  <si>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</si>
  <si>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</si>
  <si>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</si>
  <si>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מור סל אינדקס בנקים- מור ניהול קרנות נאמנות</t>
  </si>
  <si>
    <t>1187764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</si>
  <si>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</si>
  <si>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</si>
  <si>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</si>
  <si>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</si>
  <si>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</si>
  <si>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</si>
  <si>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</si>
  <si>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</si>
  <si>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</si>
  <si>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</si>
  <si>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</si>
  <si>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</si>
  <si>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</si>
  <si>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</si>
  <si>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תכלית סל (4A) תא 90- מיטב תכלית</t>
  </si>
  <si>
    <t>1143783</t>
  </si>
  <si>
    <t>SME 60 פסגות- פסגות קרנות מדד</t>
  </si>
  <si>
    <t>1148824</t>
  </si>
  <si>
    <t>1750</t>
  </si>
  <si>
    <t>פסגות A4)'ETF) תא 35- פסגות קרנות מדד</t>
  </si>
  <si>
    <t>1148790</t>
  </si>
  <si>
    <t>פסגות A4)'ETF) תא 90- פסגות קרנות מדד</t>
  </si>
  <si>
    <t>1148642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</si>
  <si>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</si>
  <si>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</si>
  <si>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</si>
  <si>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</si>
  <si>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</si>
  <si>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</si>
  <si>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</si>
  <si>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</si>
  <si>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</si>
  <si>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</si>
  <si>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</si>
  <si>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Lyxor Robotics&amp;AI- ליקסור אינדקס</t>
  </si>
  <si>
    <t>1171974</t>
  </si>
  <si>
    <t>1851</t>
  </si>
  <si>
    <t>1150457</t>
  </si>
  <si>
    <t>1150507</t>
  </si>
  <si>
    <t>1150564</t>
  </si>
  <si>
    <t>מור נסד"ק מנוטרל- מור קרנות נאמנ</t>
  </si>
  <si>
    <t>1165844</t>
  </si>
  <si>
    <t>1799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</si>
  <si>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</si>
  <si>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</si>
  <si>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</si>
  <si>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</si>
  <si>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</si>
  <si>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</si>
  <si>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</si>
  <si>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Nasdaq 100- מיטב תכלית</t>
  </si>
  <si>
    <t>1144401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</si>
  <si>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</si>
  <si>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</si>
  <si>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</si>
  <si>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</si>
  <si>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</si>
  <si>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</si>
  <si>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1148089</t>
  </si>
  <si>
    <t>1148246</t>
  </si>
  <si>
    <t>1148287</t>
  </si>
  <si>
    <t>1149830</t>
  </si>
  <si>
    <t>פסגות סל 100 NASDAQ מנוטרלת מטבע- פסגות קרנות מדד</t>
  </si>
  <si>
    <t>1149822</t>
  </si>
  <si>
    <t>קסם NASDAQ 100- קסם קרנות נאמנו</t>
  </si>
  <si>
    <t>1146505</t>
  </si>
  <si>
    <t>קסם SEMI- קסם קרנות נאמנו</t>
  </si>
  <si>
    <t>1174119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</si>
  <si>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</si>
  <si>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</si>
  <si>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</si>
  <si>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</si>
  <si>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</si>
  <si>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</si>
  <si>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</si>
  <si>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</si>
  <si>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</si>
  <si>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</si>
  <si>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</si>
  <si>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</si>
  <si>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</si>
  <si>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</si>
  <si>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</si>
  <si>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</si>
  <si>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</si>
  <si>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</si>
  <si>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</si>
  <si>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</si>
  <si>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</si>
  <si>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</si>
  <si>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</si>
  <si>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</si>
  <si>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</si>
  <si>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</si>
  <si>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</si>
  <si>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</si>
  <si>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</si>
  <si>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</si>
  <si>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</si>
  <si>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</si>
  <si>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</si>
  <si>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</si>
  <si>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</si>
  <si>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</si>
  <si>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</si>
  <si>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</si>
  <si>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</si>
  <si>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</si>
  <si>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</si>
  <si>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</si>
  <si>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</si>
  <si>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</si>
  <si>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</si>
  <si>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</si>
  <si>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</si>
  <si>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</si>
  <si>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</si>
  <si>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</si>
  <si>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</si>
  <si>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</si>
  <si>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</si>
  <si>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</si>
  <si>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</si>
  <si>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</si>
  <si>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</si>
  <si>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</si>
  <si>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</si>
  <si>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</si>
  <si>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</si>
  <si>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</si>
  <si>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</si>
  <si>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</si>
  <si>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</si>
  <si>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</si>
  <si>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</si>
  <si>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</si>
  <si>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</si>
  <si>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</si>
  <si>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BIOTECH - XBI- SPDR</t>
  </si>
  <si>
    <t>US78464A8707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</si>
  <si>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</si>
  <si>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</si>
  <si>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</si>
  <si>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</si>
  <si>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</si>
  <si>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</si>
  <si>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</si>
  <si>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</si>
  <si>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</si>
  <si>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</si>
  <si>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</si>
  <si>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</si>
  <si>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</si>
  <si>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</si>
  <si>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</si>
  <si>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</si>
  <si>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</si>
  <si>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</si>
  <si>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</si>
  <si>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</si>
  <si>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</si>
  <si>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</si>
  <si>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</si>
  <si>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</si>
  <si>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</si>
  <si>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</si>
  <si>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</si>
  <si>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</si>
  <si>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</si>
  <si>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</si>
  <si>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</si>
  <si>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</si>
  <si>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</si>
  <si>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</si>
  <si>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</si>
  <si>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</si>
  <si>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מור סין קמעונאות מנוטרל- מור קרנות נאמנ</t>
  </si>
  <si>
    <t>5133368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</si>
  <si>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</si>
  <si>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</si>
  <si>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</si>
  <si>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</si>
  <si>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</si>
  <si>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</si>
  <si>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</si>
  <si>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</si>
  <si>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</si>
  <si>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</si>
  <si>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</si>
  <si>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</si>
  <si>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</si>
  <si>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</si>
  <si>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</si>
  <si>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</si>
  <si>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</si>
  <si>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</si>
  <si>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</si>
  <si>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</si>
  <si>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</si>
  <si>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</si>
  <si>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</si>
  <si>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</si>
  <si>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</si>
  <si>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</si>
  <si>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</si>
  <si>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</si>
  <si>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חשמל צמוד 2029מ- חברת חשמל</t>
  </si>
  <si>
    <t>6000186</t>
  </si>
  <si>
    <t>אלון דלק אג1מ- אלון דלק</t>
  </si>
  <si>
    <t>1101567</t>
  </si>
  <si>
    <t>2202</t>
  </si>
  <si>
    <t>29/03/20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</si>
  <si>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</si>
  <si>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</si>
  <si>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</si>
  <si>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</si>
  <si>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</si>
  <si>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</si>
  <si>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</si>
  <si>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</si>
  <si>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</si>
  <si>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</si>
  <si>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</si>
  <si>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</si>
  <si>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RIDE VISION LTD</t>
  </si>
  <si>
    <t>3309100</t>
  </si>
  <si>
    <t>10003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</si>
  <si>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</si>
  <si>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</si>
  <si>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</si>
  <si>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</si>
  <si>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</si>
  <si>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</si>
  <si>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</si>
  <si>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</si>
  <si>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</si>
  <si>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</si>
  <si>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</si>
  <si>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20/02/18</t>
  </si>
  <si>
    <t>קרן נוקד 2- נוקד</t>
  </si>
  <si>
    <t>50006113</t>
  </si>
  <si>
    <t>27/04/20</t>
  </si>
  <si>
    <t>קרן נוקד- נוקד</t>
  </si>
  <si>
    <t>98749</t>
  </si>
  <si>
    <t>16/02/17</t>
  </si>
  <si>
    <t>סה"כ קרנות נדל"ן</t>
  </si>
  <si>
    <t>סה"כ קרנות השקעה אחרות</t>
  </si>
  <si>
    <t>FORTISSIMO III- FORTISSIMO III</t>
  </si>
  <si>
    <t>60289790</t>
  </si>
  <si>
    <t>24/12/19</t>
  </si>
  <si>
    <t>קרן Kedma- Kedma</t>
  </si>
  <si>
    <t>62012059</t>
  </si>
  <si>
    <t>09/08/22</t>
  </si>
  <si>
    <t>קרן השקעה יסודות- יסודות ב  נדלן  ופיתוח</t>
  </si>
  <si>
    <t>78907</t>
  </si>
  <si>
    <t>קרן השקעה יסודות ג'- יסודות ג' נדלן  ופיתוח</t>
  </si>
  <si>
    <t>78908</t>
  </si>
  <si>
    <t>FIMI V- קרן פימי 5</t>
  </si>
  <si>
    <t>60305448</t>
  </si>
  <si>
    <t>29/08/18</t>
  </si>
  <si>
    <t>FIMI 6- קרן פימי 6</t>
  </si>
  <si>
    <t>60400892</t>
  </si>
  <si>
    <t>01/11/21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</si>
  <si>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</si>
  <si>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</si>
  <si>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</si>
  <si>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</si>
  <si>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</si>
  <si>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23/09/21</t>
  </si>
  <si>
    <t>סה"כ קרנות השקעה אחרות בחו"ל</t>
  </si>
  <si>
    <t>ISQ Global- ISQ Global</t>
  </si>
  <si>
    <t>62019300</t>
  </si>
  <si>
    <t>20/09/22</t>
  </si>
  <si>
    <t>Macquarie Mip5</t>
  </si>
  <si>
    <t>62019229</t>
  </si>
  <si>
    <t>20/04/22</t>
  </si>
  <si>
    <t>Macquarie Asia Infrastruc</t>
  </si>
  <si>
    <t>62006598</t>
  </si>
  <si>
    <t>30/05/22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</si>
  <si>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</si>
  <si>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</si>
  <si>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</si>
  <si>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</si>
  <si>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</si>
  <si>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</si>
  <si>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</si>
  <si>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</si>
  <si>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</si>
  <si>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</si>
  <si>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</si>
  <si>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</si>
  <si>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</si>
  <si>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</si>
  <si>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</si>
  <si>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</si>
  <si>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</si>
  <si>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</si>
  <si>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</si>
  <si>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20/05/21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</si>
  <si>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</si>
  <si>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</si>
  <si>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</si>
  <si>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</si>
  <si>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</si>
  <si>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</si>
  <si>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</si>
  <si>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</si>
  <si>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</si>
  <si>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</si>
  <si>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</si>
  <si>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</si>
  <si>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</si>
  <si>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</si>
  <si>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</si>
  <si>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</si>
  <si>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</si>
  <si>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</si>
  <si>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</si>
  <si>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</si>
  <si>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</si>
  <si>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</si>
  <si>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</si>
  <si>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</si>
  <si>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</si>
  <si>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</si>
  <si>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ארה~ב(לקבל)</t>
  </si>
  <si>
    <t>19</t>
  </si>
  <si>
    <t>דולר ארה~ב(לשלם)</t>
  </si>
  <si>
    <t>איי.די.איי חברה לביטוח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</si>
  <si>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</si>
  <si>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</si>
  <si>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</si>
  <si>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</si>
  <si>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</si>
  <si>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</si>
  <si>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</si>
  <si>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I Squared Capital</t>
  </si>
  <si>
    <t>מקווארי MIP5</t>
  </si>
  <si>
    <t>(5) קרנות סל</t>
  </si>
  <si>
    <t>5. קרנות סל</t>
  </si>
  <si>
    <t>סה"כ קרנות סל</t>
  </si>
  <si>
    <t>בנייה</t>
  </si>
  <si>
    <t>נדלן מניב בישראל</t>
  </si>
  <si>
    <t>אנרגיה מתחדשת</t>
  </si>
  <si>
    <t>רשתות שיווק</t>
  </si>
  <si>
    <t>נדלן מניב בחו"ל</t>
  </si>
  <si>
    <t>Automobiles &amp; Components</t>
  </si>
  <si>
    <t>Transportation &amp; Logistics</t>
  </si>
  <si>
    <t>VIDEO GAMES</t>
  </si>
  <si>
    <t>NVIDIA CORP- NVIDIA</t>
  </si>
  <si>
    <t>US67066G1040</t>
  </si>
  <si>
    <t>Shares</t>
  </si>
  <si>
    <t>פועלים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</si>
</sst>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opLeftCell="A14" workbookViewId="0">
      <selection activeCell="K27" sqref="K27:K44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994</v>
      </c>
    </row>
    <row r="3" spans="1:36">
      <c r="B3" s="2" t="s">
        <v>2</v>
      </c>
      <c r="C3" t="s">
        <v>194</v>
      </c>
    </row>
    <row r="4" spans="1:36">
      <c r="B4" s="2" t="s">
        <v>3</v>
      </c>
    </row>
    <row r="6" spans="1:36" ht="26.25" customHeight="1">
      <c r="B6" s="84" t="s">
        <v>4</v>
      </c>
      <c r="C6" s="85"/>
      <c r="D6" s="86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7588.5932006820003</v>
      </c>
      <c r="D11" s="78">
        <v>2.52E-2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125964.93302149999</v>
      </c>
      <c r="D13" s="78">
        <v>0.41880000000000001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21498.861602470999</v>
      </c>
      <c r="D15" s="78">
        <v>7.1499999999999994E-2</v>
      </c>
    </row>
    <row r="16" spans="1:36">
      <c r="A16" s="10" t="s">
        <v>13</v>
      </c>
      <c r="B16" s="70" t="s">
        <v>19</v>
      </c>
      <c r="C16" s="77">
        <v>22357.619133240001</v>
      </c>
      <c r="D16" s="78">
        <v>7.4300000000000005E-2</v>
      </c>
    </row>
    <row r="17" spans="1:4">
      <c r="A17" s="10" t="s">
        <v>13</v>
      </c>
      <c r="B17" s="70" t="s">
        <v>1004</v>
      </c>
      <c r="C17" s="77">
        <v>55257.200480222004</v>
      </c>
      <c r="D17" s="78">
        <v>0.1837</v>
      </c>
    </row>
    <row r="18" spans="1:4">
      <c r="A18" s="10" t="s">
        <v>13</v>
      </c>
      <c r="B18" s="70" t="s">
        <v>20</v>
      </c>
      <c r="C18" s="77">
        <v>2956.3158355942001</v>
      </c>
      <c r="D18" s="78">
        <v>9.7999999999999997E-3</v>
      </c>
    </row>
    <row r="19" spans="1:4">
      <c r="A19" s="10" t="s">
        <v>13</v>
      </c>
      <c r="B19" s="70" t="s">
        <v>21</v>
      </c>
      <c r="C19" s="77">
        <v>19.2</v>
      </c>
      <c r="D19" s="78">
        <v>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4461.960578917</v>
      </c>
      <c r="D26" s="78">
        <v>1.4800000000000001E-2</v>
      </c>
    </row>
    <row r="27" spans="1:4">
      <c r="A27" s="10" t="s">
        <v>13</v>
      </c>
      <c r="B27" s="70" t="s">
        <v>28</v>
      </c>
      <c r="C27" s="77">
        <v>728.21664858347106</v>
      </c>
      <c r="D27" s="78">
        <v>2.3999999999999998E-3</v>
      </c>
    </row>
    <row r="28" spans="1:4">
      <c r="A28" s="10" t="s">
        <v>13</v>
      </c>
      <c r="B28" s="70" t="s">
        <v>29</v>
      </c>
      <c r="C28" s="77">
        <v>37095.021640163162</v>
      </c>
      <c r="D28" s="78">
        <v>0.12330000000000001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22796.564400695999</v>
      </c>
      <c r="D33" s="78">
        <v>7.5800000000000006E-2</v>
      </c>
    </row>
    <row r="34" spans="1:4">
      <c r="A34" s="10" t="s">
        <v>13</v>
      </c>
      <c r="B34" s="69" t="s">
        <v>35</v>
      </c>
      <c r="C34" s="77">
        <v>86.881249999999994</v>
      </c>
      <c r="D34" s="78">
        <v>2.9999999999999997E-4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-6.8659344110699996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300804.50185765774</v>
      </c>
      <c r="D42" s="78">
        <v>1</v>
      </c>
    </row>
    <row r="43" spans="1:4">
      <c r="A43" s="10" t="s">
        <v>13</v>
      </c>
      <c r="B43" s="73" t="s">
        <v>44</v>
      </c>
      <c r="C43" s="77">
        <v>6798.232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3.5430000000000001</v>
      </c>
    </row>
    <row r="48" spans="1:4">
      <c r="C48" t="s">
        <v>110</v>
      </c>
      <c r="D48">
        <v>3.4857999999999998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24" sqref="B2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994</v>
      </c>
    </row>
    <row r="3" spans="2:13">
      <c r="B3" s="2" t="s">
        <v>2</v>
      </c>
      <c r="C3" t="s">
        <v>194</v>
      </c>
    </row>
    <row r="4" spans="2:13">
      <c r="B4" s="2" t="s">
        <v>3</v>
      </c>
      <c r="C4" s="1"/>
    </row>
    <row r="5" spans="2:13">
      <c r="B5" s="2"/>
    </row>
    <row r="7" spans="2:13" ht="26.25" customHeight="1">
      <c r="B7" s="87" t="s">
        <v>47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7588.5932006820003</v>
      </c>
      <c r="K11" s="76">
        <v>1</v>
      </c>
      <c r="L11" s="76">
        <v>2.52E-2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7588.5932006820003</v>
      </c>
      <c r="K12" s="80">
        <v>1</v>
      </c>
      <c r="L12" s="80">
        <v>2.52E-2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723.44541000000004</v>
      </c>
      <c r="K13" s="80">
        <v>9.5299999999999996E-2</v>
      </c>
      <c r="L13" s="80">
        <v>2.3999999999999998E-3</v>
      </c>
    </row>
    <row r="14" spans="2:13">
      <c r="B14" t="s">
        <v>1018</v>
      </c>
      <c r="C14" t="s">
        <v>199</v>
      </c>
      <c r="D14" t="s">
        <v>198</v>
      </c>
      <c r="E14" t="s">
        <v>278</v>
      </c>
      <c r="F14" t="s">
        <v>279</v>
      </c>
      <c r="G14" t="s">
        <v>102</v>
      </c>
      <c r="H14" s="78">
        <v>0</v>
      </c>
      <c r="I14" s="78">
        <v>0</v>
      </c>
      <c r="J14" s="77">
        <v>723.44541000000004</v>
      </c>
      <c r="K14" s="78">
        <v>9.5299999999999996E-2</v>
      </c>
      <c r="L14" s="78">
        <v>2.3999999999999998E-3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272.431850682</v>
      </c>
      <c r="K15" s="80">
        <v>3.5900000000000001E-2</v>
      </c>
      <c r="L15" s="80">
        <v>8.9999999999999998E-4</v>
      </c>
    </row>
    <row r="16" spans="2:13">
      <c r="B16" t="s">
        <v>1018</v>
      </c>
      <c r="C16" t="s">
        <v>199</v>
      </c>
      <c r="D16" t="s">
        <v>198</v>
      </c>
      <c r="E16" t="s">
        <v>278</v>
      </c>
      <c r="F16" t="s">
        <v>279</v>
      </c>
      <c r="G16" t="s">
        <v>110</v>
      </c>
      <c r="H16" s="78">
        <v>0</v>
      </c>
      <c r="I16" s="78">
        <v>0</v>
      </c>
      <c r="J16" s="77">
        <v>13.387354331999999</v>
      </c>
      <c r="K16" s="78">
        <v>1.8E-3</v>
      </c>
      <c r="L16" s="78">
        <v>0</v>
      </c>
    </row>
    <row r="17" spans="2:12">
      <c r="B17" t="s">
        <v>1018</v>
      </c>
      <c r="C17" t="s">
        <v>199</v>
      </c>
      <c r="D17" t="s">
        <v>198</v>
      </c>
      <c r="E17" t="s">
        <v>278</v>
      </c>
      <c r="F17" t="s">
        <v>279</v>
      </c>
      <c r="G17" t="s">
        <v>106</v>
      </c>
      <c r="H17" s="78">
        <v>0</v>
      </c>
      <c r="I17" s="78">
        <v>0</v>
      </c>
      <c r="J17" s="77">
        <v>259.04449634999997</v>
      </c>
      <c r="K17" s="78">
        <v>3.4099999999999998E-2</v>
      </c>
      <c r="L17" s="78">
        <v>8.9999999999999998E-4</v>
      </c>
    </row>
    <row r="18" spans="2:12">
      <c r="B18" s="79" t="s">
        <v>202</v>
      </c>
      <c r="D18" s="16"/>
      <c r="I18" s="80">
        <v>0</v>
      </c>
      <c r="J18" s="81">
        <v>6592.71594</v>
      </c>
      <c r="K18" s="80">
        <v>0.86880000000000002</v>
      </c>
      <c r="L18" s="80">
        <v>2.1899999999999999E-2</v>
      </c>
    </row>
    <row r="19" spans="2:12">
      <c r="B19" t="s">
        <v>1018</v>
      </c>
      <c r="C19" t="s">
        <v>199</v>
      </c>
      <c r="D19" t="s">
        <v>198</v>
      </c>
      <c r="E19" t="s">
        <v>278</v>
      </c>
      <c r="F19" t="s">
        <v>279</v>
      </c>
      <c r="G19" t="s">
        <v>102</v>
      </c>
      <c r="H19" s="78">
        <v>0</v>
      </c>
      <c r="I19" s="78">
        <v>0</v>
      </c>
      <c r="J19" s="77">
        <v>6592.71594</v>
      </c>
      <c r="K19" s="78">
        <v>0.86880000000000002</v>
      </c>
      <c r="L19" s="78">
        <v>2.1899999999999999E-2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5" workbookViewId="0">
      <selection activeCell="D23" sqref="D2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994</v>
      </c>
    </row>
    <row r="3" spans="2:53">
      <c r="B3" s="2" t="s">
        <v>2</v>
      </c>
      <c r="C3" t="s">
        <v>194</v>
      </c>
    </row>
    <row r="4" spans="2:53">
      <c r="B4" s="2" t="s">
        <v>3</v>
      </c>
      <c r="C4" s="1"/>
    </row>
    <row r="6" spans="2:53" ht="21.7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</row>
    <row r="7" spans="2:53" ht="27.75" customHeight="1">
      <c r="B7" s="92" t="s">
        <v>69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4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3.47</v>
      </c>
      <c r="I11" s="7"/>
      <c r="J11" s="7"/>
      <c r="K11" s="76">
        <v>1.8800000000000001E-2</v>
      </c>
      <c r="L11" s="75">
        <v>121047406</v>
      </c>
      <c r="M11" s="7"/>
      <c r="N11" s="75">
        <v>0</v>
      </c>
      <c r="O11" s="75">
        <v>125964.93302149999</v>
      </c>
      <c r="P11" s="7"/>
      <c r="Q11" s="76">
        <v>1</v>
      </c>
      <c r="R11" s="76">
        <v>0.41880000000000001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3.47</v>
      </c>
      <c r="K12" s="80">
        <v>1.8800000000000001E-2</v>
      </c>
      <c r="L12" s="81">
        <v>121047406</v>
      </c>
      <c r="N12" s="81">
        <v>0</v>
      </c>
      <c r="O12" s="81">
        <v>125964.93302149999</v>
      </c>
      <c r="Q12" s="80">
        <v>1</v>
      </c>
      <c r="R12" s="80">
        <v>0.41880000000000001</v>
      </c>
    </row>
    <row r="13" spans="2:53">
      <c r="B13" s="79" t="s">
        <v>210</v>
      </c>
      <c r="C13" s="16"/>
      <c r="D13" s="16"/>
      <c r="H13" s="81">
        <v>2.16</v>
      </c>
      <c r="K13" s="80">
        <v>0</v>
      </c>
      <c r="L13" s="81">
        <v>43695907</v>
      </c>
      <c r="N13" s="81">
        <v>0</v>
      </c>
      <c r="O13" s="81">
        <v>50484.7270527</v>
      </c>
      <c r="Q13" s="80">
        <v>0.40079999999999999</v>
      </c>
      <c r="R13" s="80">
        <v>0.1678</v>
      </c>
    </row>
    <row r="14" spans="2:53">
      <c r="B14" s="79" t="s">
        <v>211</v>
      </c>
      <c r="C14" s="16"/>
      <c r="D14" s="16"/>
      <c r="H14" s="81">
        <v>2.16</v>
      </c>
      <c r="K14" s="80">
        <v>0</v>
      </c>
      <c r="L14" s="81">
        <v>43695907</v>
      </c>
      <c r="N14" s="81">
        <v>0</v>
      </c>
      <c r="O14" s="81">
        <v>50484.7270527</v>
      </c>
      <c r="Q14" s="80">
        <v>0.40079999999999999</v>
      </c>
      <c r="R14" s="80">
        <v>0.1678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1.8</v>
      </c>
      <c r="I15" t="s">
        <v>102</v>
      </c>
      <c r="J15" s="78">
        <v>0.04</v>
      </c>
      <c r="K15" s="78">
        <v>-2.3E-3</v>
      </c>
      <c r="L15" s="77">
        <v>7848297</v>
      </c>
      <c r="M15" s="77">
        <v>142.69999999999999</v>
      </c>
      <c r="N15" s="77">
        <v>0</v>
      </c>
      <c r="O15" s="77">
        <v>11199.519818999999</v>
      </c>
      <c r="P15" s="78">
        <v>5.9999999999999995E-4</v>
      </c>
      <c r="Q15" s="78">
        <v>8.8900000000000007E-2</v>
      </c>
      <c r="R15" s="78">
        <v>3.7199999999999997E-2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1</v>
      </c>
      <c r="I16" t="s">
        <v>102</v>
      </c>
      <c r="J16" s="78">
        <v>1.7500000000000002E-2</v>
      </c>
      <c r="K16" s="78">
        <v>-3.0000000000000001E-3</v>
      </c>
      <c r="L16" s="77">
        <v>15535232</v>
      </c>
      <c r="M16" s="77">
        <v>111.05</v>
      </c>
      <c r="N16" s="77">
        <v>0</v>
      </c>
      <c r="O16" s="77">
        <v>17251.875135999999</v>
      </c>
      <c r="P16" s="78">
        <v>8.9999999999999998E-4</v>
      </c>
      <c r="Q16" s="78">
        <v>0.13700000000000001</v>
      </c>
      <c r="R16" s="78">
        <v>5.74E-2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3.04</v>
      </c>
      <c r="I17" t="s">
        <v>102</v>
      </c>
      <c r="J17" s="78">
        <v>7.4999999999999997E-3</v>
      </c>
      <c r="K17" s="78">
        <v>3.3999999999999998E-3</v>
      </c>
      <c r="L17" s="77">
        <v>14514441</v>
      </c>
      <c r="M17" s="77">
        <v>109.52</v>
      </c>
      <c r="N17" s="77">
        <v>0</v>
      </c>
      <c r="O17" s="77">
        <v>15896.215783199999</v>
      </c>
      <c r="P17" s="78">
        <v>6.9999999999999999E-4</v>
      </c>
      <c r="Q17" s="78">
        <v>0.12620000000000001</v>
      </c>
      <c r="R17" s="78">
        <v>5.28E-2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3.83</v>
      </c>
      <c r="I18" t="s">
        <v>102</v>
      </c>
      <c r="J18" s="78">
        <v>1E-3</v>
      </c>
      <c r="K18" s="78">
        <v>3.8999999999999998E-3</v>
      </c>
      <c r="L18" s="77">
        <v>5797937</v>
      </c>
      <c r="M18" s="77">
        <v>105.85</v>
      </c>
      <c r="N18" s="77">
        <v>0</v>
      </c>
      <c r="O18" s="77">
        <v>6137.1163145</v>
      </c>
      <c r="P18" s="78">
        <v>4.0000000000000002E-4</v>
      </c>
      <c r="Q18" s="78">
        <v>4.87E-2</v>
      </c>
      <c r="R18" s="78">
        <v>2.0400000000000001E-2</v>
      </c>
    </row>
    <row r="19" spans="2:18">
      <c r="B19" s="79" t="s">
        <v>225</v>
      </c>
      <c r="C19" s="16"/>
      <c r="D19" s="16"/>
      <c r="H19" s="81">
        <v>4.3499999999999996</v>
      </c>
      <c r="K19" s="80">
        <v>3.1300000000000001E-2</v>
      </c>
      <c r="L19" s="81">
        <v>77351499</v>
      </c>
      <c r="N19" s="81">
        <v>0</v>
      </c>
      <c r="O19" s="81">
        <v>75480.205968800001</v>
      </c>
      <c r="Q19" s="80">
        <v>0.59919999999999995</v>
      </c>
      <c r="R19" s="80">
        <v>0.25090000000000001</v>
      </c>
    </row>
    <row r="20" spans="2:18">
      <c r="B20" s="79" t="s">
        <v>226</v>
      </c>
      <c r="C20" s="16"/>
      <c r="D20" s="16"/>
      <c r="H20" s="81">
        <v>0.93</v>
      </c>
      <c r="K20" s="80">
        <v>2.8500000000000001E-2</v>
      </c>
      <c r="L20" s="81">
        <v>270000</v>
      </c>
      <c r="N20" s="81">
        <v>0</v>
      </c>
      <c r="O20" s="81">
        <v>263.00700000000001</v>
      </c>
      <c r="Q20" s="80">
        <v>2.0999999999999999E-3</v>
      </c>
      <c r="R20" s="80">
        <v>8.9999999999999998E-4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0.93</v>
      </c>
      <c r="I21" t="s">
        <v>102</v>
      </c>
      <c r="J21" s="78">
        <v>0</v>
      </c>
      <c r="K21" s="78">
        <v>2.8500000000000001E-2</v>
      </c>
      <c r="L21" s="77">
        <v>270000</v>
      </c>
      <c r="M21" s="77">
        <v>97.41</v>
      </c>
      <c r="N21" s="77">
        <v>0</v>
      </c>
      <c r="O21" s="77">
        <v>263.00700000000001</v>
      </c>
      <c r="P21" s="78">
        <v>0</v>
      </c>
      <c r="Q21" s="78">
        <v>2.0999999999999999E-3</v>
      </c>
      <c r="R21" s="78">
        <v>8.9999999999999998E-4</v>
      </c>
    </row>
    <row r="22" spans="2:18">
      <c r="B22" s="79" t="s">
        <v>230</v>
      </c>
      <c r="C22" s="16"/>
      <c r="D22" s="16"/>
      <c r="H22" s="81">
        <v>4.7</v>
      </c>
      <c r="K22" s="80">
        <v>3.27E-2</v>
      </c>
      <c r="L22" s="81">
        <v>56121003</v>
      </c>
      <c r="N22" s="81">
        <v>0</v>
      </c>
      <c r="O22" s="81">
        <v>54160.284687200001</v>
      </c>
      <c r="Q22" s="80">
        <v>0.43</v>
      </c>
      <c r="R22" s="80">
        <v>0.18010000000000001</v>
      </c>
    </row>
    <row r="23" spans="2:18">
      <c r="B23" t="s">
        <v>231</v>
      </c>
      <c r="C23" t="s">
        <v>232</v>
      </c>
      <c r="D23" t="s">
        <v>100</v>
      </c>
      <c r="E23" t="s">
        <v>214</v>
      </c>
      <c r="G23" t="s">
        <v>233</v>
      </c>
      <c r="H23" s="77">
        <v>0.5</v>
      </c>
      <c r="I23" t="s">
        <v>102</v>
      </c>
      <c r="J23" s="78">
        <v>4.2500000000000003E-2</v>
      </c>
      <c r="K23" s="78">
        <v>2.5700000000000001E-2</v>
      </c>
      <c r="L23" s="77">
        <v>178126</v>
      </c>
      <c r="M23" s="77">
        <v>102.94</v>
      </c>
      <c r="N23" s="77">
        <v>0</v>
      </c>
      <c r="O23" s="77">
        <v>183.36290439999999</v>
      </c>
      <c r="P23" s="78">
        <v>0</v>
      </c>
      <c r="Q23" s="78">
        <v>1.5E-3</v>
      </c>
      <c r="R23" s="78">
        <v>5.9999999999999995E-4</v>
      </c>
    </row>
    <row r="24" spans="2:18">
      <c r="B24" t="s">
        <v>234</v>
      </c>
      <c r="C24" t="s">
        <v>235</v>
      </c>
      <c r="D24" t="s">
        <v>100</v>
      </c>
      <c r="E24" t="s">
        <v>214</v>
      </c>
      <c r="G24" t="s">
        <v>236</v>
      </c>
      <c r="H24" s="77">
        <v>1.47</v>
      </c>
      <c r="I24" t="s">
        <v>102</v>
      </c>
      <c r="J24" s="78">
        <v>3.7499999999999999E-2</v>
      </c>
      <c r="K24" s="78">
        <v>3.0700000000000002E-2</v>
      </c>
      <c r="L24" s="77">
        <v>2955838</v>
      </c>
      <c r="M24" s="77">
        <v>102.85</v>
      </c>
      <c r="N24" s="77">
        <v>0</v>
      </c>
      <c r="O24" s="77">
        <v>3040.0793829999998</v>
      </c>
      <c r="P24" s="78">
        <v>1E-4</v>
      </c>
      <c r="Q24" s="78">
        <v>2.41E-2</v>
      </c>
      <c r="R24" s="78">
        <v>1.01E-2</v>
      </c>
    </row>
    <row r="25" spans="2:18">
      <c r="B25" t="s">
        <v>237</v>
      </c>
      <c r="C25" t="s">
        <v>238</v>
      </c>
      <c r="D25" t="s">
        <v>100</v>
      </c>
      <c r="E25" t="s">
        <v>214</v>
      </c>
      <c r="G25" t="s">
        <v>239</v>
      </c>
      <c r="H25" s="77">
        <v>4.3</v>
      </c>
      <c r="I25" t="s">
        <v>102</v>
      </c>
      <c r="J25" s="78">
        <v>0.02</v>
      </c>
      <c r="K25" s="78">
        <v>3.3000000000000002E-2</v>
      </c>
      <c r="L25" s="77">
        <v>13750714</v>
      </c>
      <c r="M25" s="77">
        <v>95.64</v>
      </c>
      <c r="N25" s="77">
        <v>0</v>
      </c>
      <c r="O25" s="77">
        <v>13151.182869599999</v>
      </c>
      <c r="P25" s="78">
        <v>6.9999999999999999E-4</v>
      </c>
      <c r="Q25" s="78">
        <v>0.10440000000000001</v>
      </c>
      <c r="R25" s="78">
        <v>4.3700000000000003E-2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3.57</v>
      </c>
      <c r="I26" t="s">
        <v>102</v>
      </c>
      <c r="J26" s="78">
        <v>6.25E-2</v>
      </c>
      <c r="K26" s="78">
        <v>3.2500000000000001E-2</v>
      </c>
      <c r="L26" s="77">
        <v>5023496</v>
      </c>
      <c r="M26" s="77">
        <v>117</v>
      </c>
      <c r="N26" s="77">
        <v>0</v>
      </c>
      <c r="O26" s="77">
        <v>5877.4903199999999</v>
      </c>
      <c r="P26" s="78">
        <v>2.9999999999999997E-4</v>
      </c>
      <c r="Q26" s="78">
        <v>4.6699999999999998E-2</v>
      </c>
      <c r="R26" s="78">
        <v>1.95E-2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218</v>
      </c>
      <c r="H27" s="77">
        <v>2.08</v>
      </c>
      <c r="I27" t="s">
        <v>102</v>
      </c>
      <c r="J27" s="78">
        <v>4.0000000000000001E-3</v>
      </c>
      <c r="K27" s="78">
        <v>3.15E-2</v>
      </c>
      <c r="L27" s="77">
        <v>20961712</v>
      </c>
      <c r="M27" s="77">
        <v>94.89</v>
      </c>
      <c r="N27" s="77">
        <v>0</v>
      </c>
      <c r="O27" s="77">
        <v>19890.568516800002</v>
      </c>
      <c r="P27" s="78">
        <v>1.2999999999999999E-3</v>
      </c>
      <c r="Q27" s="78">
        <v>0.15790000000000001</v>
      </c>
      <c r="R27" s="78">
        <v>6.6100000000000006E-2</v>
      </c>
    </row>
    <row r="28" spans="2:18">
      <c r="B28" t="s">
        <v>245</v>
      </c>
      <c r="C28" t="s">
        <v>246</v>
      </c>
      <c r="D28" t="s">
        <v>100</v>
      </c>
      <c r="E28" t="s">
        <v>214</v>
      </c>
      <c r="G28" t="s">
        <v>247</v>
      </c>
      <c r="H28" s="77">
        <v>7.2</v>
      </c>
      <c r="I28" t="s">
        <v>102</v>
      </c>
      <c r="J28" s="78">
        <v>0.01</v>
      </c>
      <c r="K28" s="78">
        <v>3.3799999999999997E-2</v>
      </c>
      <c r="L28" s="77">
        <v>7064708</v>
      </c>
      <c r="M28" s="77">
        <v>84.97</v>
      </c>
      <c r="N28" s="77">
        <v>0</v>
      </c>
      <c r="O28" s="77">
        <v>6002.8823875999997</v>
      </c>
      <c r="P28" s="78">
        <v>2.9999999999999997E-4</v>
      </c>
      <c r="Q28" s="78">
        <v>4.7699999999999999E-2</v>
      </c>
      <c r="R28" s="78">
        <v>0.02</v>
      </c>
    </row>
    <row r="29" spans="2:18">
      <c r="B29" t="s">
        <v>248</v>
      </c>
      <c r="C29" t="s">
        <v>249</v>
      </c>
      <c r="D29" t="s">
        <v>100</v>
      </c>
      <c r="E29" t="s">
        <v>214</v>
      </c>
      <c r="G29" t="s">
        <v>250</v>
      </c>
      <c r="H29" s="77">
        <v>16.149999999999999</v>
      </c>
      <c r="I29" t="s">
        <v>102</v>
      </c>
      <c r="J29" s="78">
        <v>3.7499999999999999E-2</v>
      </c>
      <c r="K29" s="78">
        <v>3.7499999999999999E-2</v>
      </c>
      <c r="L29" s="77">
        <v>4629500</v>
      </c>
      <c r="M29" s="77">
        <v>101.8</v>
      </c>
      <c r="N29" s="77">
        <v>0</v>
      </c>
      <c r="O29" s="77">
        <v>4712.8310000000001</v>
      </c>
      <c r="P29" s="78">
        <v>2.0000000000000001E-4</v>
      </c>
      <c r="Q29" s="78">
        <v>3.7400000000000003E-2</v>
      </c>
      <c r="R29" s="78">
        <v>1.5699999999999999E-2</v>
      </c>
    </row>
    <row r="30" spans="2:18">
      <c r="B30" t="s">
        <v>251</v>
      </c>
      <c r="C30" t="s">
        <v>252</v>
      </c>
      <c r="D30" t="s">
        <v>100</v>
      </c>
      <c r="E30" t="s">
        <v>214</v>
      </c>
      <c r="G30" t="s">
        <v>253</v>
      </c>
      <c r="H30" s="77">
        <v>8.9600000000000009</v>
      </c>
      <c r="I30" t="s">
        <v>102</v>
      </c>
      <c r="J30" s="78">
        <v>1.2999999999999999E-2</v>
      </c>
      <c r="K30" s="78">
        <v>3.4000000000000002E-2</v>
      </c>
      <c r="L30" s="77">
        <v>1556909</v>
      </c>
      <c r="M30" s="77">
        <v>83.62</v>
      </c>
      <c r="N30" s="77">
        <v>0</v>
      </c>
      <c r="O30" s="77">
        <v>1301.8873057999999</v>
      </c>
      <c r="P30" s="78">
        <v>2.0000000000000001E-4</v>
      </c>
      <c r="Q30" s="78">
        <v>1.03E-2</v>
      </c>
      <c r="R30" s="78">
        <v>4.3E-3</v>
      </c>
    </row>
    <row r="31" spans="2:18">
      <c r="B31" s="79" t="s">
        <v>254</v>
      </c>
      <c r="C31" s="16"/>
      <c r="D31" s="16"/>
      <c r="H31" s="81">
        <v>3.49</v>
      </c>
      <c r="K31" s="80">
        <v>2.7699999999999999E-2</v>
      </c>
      <c r="L31" s="81">
        <v>20960496</v>
      </c>
      <c r="N31" s="81">
        <v>0</v>
      </c>
      <c r="O31" s="81">
        <v>21056.914281599999</v>
      </c>
      <c r="Q31" s="80">
        <v>0.16719999999999999</v>
      </c>
      <c r="R31" s="80">
        <v>7.0000000000000007E-2</v>
      </c>
    </row>
    <row r="32" spans="2:18">
      <c r="B32" t="s">
        <v>255</v>
      </c>
      <c r="C32" t="s">
        <v>256</v>
      </c>
      <c r="D32" t="s">
        <v>100</v>
      </c>
      <c r="E32" t="s">
        <v>214</v>
      </c>
      <c r="G32" t="s">
        <v>257</v>
      </c>
      <c r="H32" s="77">
        <v>3.49</v>
      </c>
      <c r="I32" t="s">
        <v>102</v>
      </c>
      <c r="J32" s="78">
        <v>9.7000000000000003E-3</v>
      </c>
      <c r="K32" s="78">
        <v>2.7699999999999999E-2</v>
      </c>
      <c r="L32" s="77">
        <v>20960496</v>
      </c>
      <c r="M32" s="77">
        <v>100.46</v>
      </c>
      <c r="N32" s="77">
        <v>0</v>
      </c>
      <c r="O32" s="77">
        <v>21056.914281599999</v>
      </c>
      <c r="P32" s="78">
        <v>1E-3</v>
      </c>
      <c r="Q32" s="78">
        <v>0.16719999999999999</v>
      </c>
      <c r="R32" s="78">
        <v>7.0000000000000007E-2</v>
      </c>
    </row>
    <row r="33" spans="2:18">
      <c r="B33" s="79" t="s">
        <v>258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199</v>
      </c>
      <c r="C34" t="s">
        <v>199</v>
      </c>
      <c r="D34" s="16"/>
      <c r="E34" t="s">
        <v>199</v>
      </c>
      <c r="H34" s="77">
        <v>0</v>
      </c>
      <c r="I34" t="s">
        <v>199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207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s="79" t="s">
        <v>259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260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t="s">
        <v>261</v>
      </c>
      <c r="C40" s="16"/>
      <c r="D40" s="16"/>
    </row>
    <row r="41" spans="2:18">
      <c r="B41" t="s">
        <v>262</v>
      </c>
      <c r="C41" s="16"/>
      <c r="D41" s="16"/>
    </row>
    <row r="42" spans="2:18">
      <c r="B42" t="s">
        <v>263</v>
      </c>
      <c r="C42" s="16"/>
      <c r="D42" s="16"/>
    </row>
    <row r="43" spans="2:18">
      <c r="B43" t="s">
        <v>264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994</v>
      </c>
    </row>
    <row r="3" spans="2:68">
      <c r="B3" s="2" t="s">
        <v>2</v>
      </c>
      <c r="C3" t="s">
        <v>194</v>
      </c>
    </row>
    <row r="4" spans="2:68">
      <c r="B4" s="2" t="s">
        <v>3</v>
      </c>
      <c r="C4" s="1"/>
    </row>
    <row r="6" spans="2:68" ht="26.25" customHeight="1">
      <c r="B6" s="92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  <c r="BP6" s="19"/>
    </row>
    <row r="7" spans="2:68" ht="26.25" customHeight="1">
      <c r="B7" s="92" t="s">
        <v>82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265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266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267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268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261</v>
      </c>
      <c r="C25" s="16"/>
      <c r="D25" s="16"/>
      <c r="E25" s="16"/>
      <c r="F25" s="16"/>
      <c r="G25" s="16"/>
    </row>
    <row r="26" spans="2:21">
      <c r="B26" t="s">
        <v>262</v>
      </c>
      <c r="C26" s="16"/>
      <c r="D26" s="16"/>
      <c r="E26" s="16"/>
      <c r="F26" s="16"/>
      <c r="G26" s="16"/>
    </row>
    <row r="27" spans="2:21">
      <c r="B27" t="s">
        <v>263</v>
      </c>
      <c r="C27" s="16"/>
      <c r="D27" s="16"/>
      <c r="E27" s="16"/>
      <c r="F27" s="16"/>
      <c r="G27" s="16"/>
    </row>
    <row r="28" spans="2:21">
      <c r="B28" t="s">
        <v>264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abSelected="1" topLeftCell="A5" workbookViewId="0">
      <selection activeCell="H19" sqref="H19:H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994</v>
      </c>
    </row>
    <row r="3" spans="2:66">
      <c r="B3" s="2" t="s">
        <v>2</v>
      </c>
      <c r="C3" t="s">
        <v>194</v>
      </c>
    </row>
    <row r="4" spans="2:66">
      <c r="B4" s="2" t="s">
        <v>3</v>
      </c>
      <c r="C4" s="1"/>
    </row>
    <row r="6" spans="2:66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</row>
    <row r="7" spans="2:66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2.87</v>
      </c>
      <c r="L11" s="7"/>
      <c r="M11" s="7"/>
      <c r="N11" s="76">
        <v>2.8299999999999999E-2</v>
      </c>
      <c r="O11" s="75">
        <v>20749786.100000001</v>
      </c>
      <c r="P11" s="33"/>
      <c r="Q11" s="75">
        <v>0</v>
      </c>
      <c r="R11" s="75">
        <v>21498.861602470999</v>
      </c>
      <c r="S11" s="7"/>
      <c r="T11" s="76">
        <v>1</v>
      </c>
      <c r="U11" s="76">
        <v>7.1499999999999994E-2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2.87</v>
      </c>
      <c r="N12" s="80">
        <v>2.8299999999999999E-2</v>
      </c>
      <c r="O12" s="81">
        <v>20749786.100000001</v>
      </c>
      <c r="Q12" s="81">
        <v>0</v>
      </c>
      <c r="R12" s="81">
        <v>21498.861602470999</v>
      </c>
      <c r="T12" s="80">
        <v>1</v>
      </c>
      <c r="U12" s="80">
        <v>7.1499999999999994E-2</v>
      </c>
    </row>
    <row r="13" spans="2:66">
      <c r="B13" s="79" t="s">
        <v>265</v>
      </c>
      <c r="C13" s="16"/>
      <c r="D13" s="16"/>
      <c r="E13" s="16"/>
      <c r="F13" s="16"/>
      <c r="K13" s="81">
        <v>2.88</v>
      </c>
      <c r="N13" s="80">
        <v>1.5599999999999999E-2</v>
      </c>
      <c r="O13" s="81">
        <v>11155470.18</v>
      </c>
      <c r="Q13" s="81">
        <v>0</v>
      </c>
      <c r="R13" s="81">
        <v>12324.436042087</v>
      </c>
      <c r="T13" s="80">
        <v>0.57330000000000003</v>
      </c>
      <c r="U13" s="80">
        <v>4.1000000000000002E-2</v>
      </c>
    </row>
    <row r="14" spans="2:66">
      <c r="B14" t="s">
        <v>269</v>
      </c>
      <c r="C14" t="s">
        <v>270</v>
      </c>
      <c r="D14" t="s">
        <v>100</v>
      </c>
      <c r="E14" t="s">
        <v>123</v>
      </c>
      <c r="F14" t="s">
        <v>271</v>
      </c>
      <c r="G14" t="s">
        <v>272</v>
      </c>
      <c r="H14" t="s">
        <v>273</v>
      </c>
      <c r="I14" t="s">
        <v>150</v>
      </c>
      <c r="J14" t="s">
        <v>274</v>
      </c>
      <c r="K14" s="77">
        <v>0.93</v>
      </c>
      <c r="L14" t="s">
        <v>102</v>
      </c>
      <c r="M14" s="78">
        <v>0.01</v>
      </c>
      <c r="N14" s="78">
        <v>9.1999999999999998E-3</v>
      </c>
      <c r="O14" s="77">
        <v>543818</v>
      </c>
      <c r="P14" s="77">
        <v>106.85</v>
      </c>
      <c r="Q14" s="77">
        <v>0</v>
      </c>
      <c r="R14" s="77">
        <v>581.06953299999998</v>
      </c>
      <c r="S14" s="78">
        <v>2.0000000000000001E-4</v>
      </c>
      <c r="T14" s="78">
        <v>2.7E-2</v>
      </c>
      <c r="U14" s="78">
        <v>1.9E-3</v>
      </c>
    </row>
    <row r="15" spans="2:66">
      <c r="B15" t="s">
        <v>275</v>
      </c>
      <c r="C15" t="s">
        <v>276</v>
      </c>
      <c r="D15" t="s">
        <v>100</v>
      </c>
      <c r="E15" t="s">
        <v>123</v>
      </c>
      <c r="F15" t="s">
        <v>277</v>
      </c>
      <c r="G15" t="s">
        <v>272</v>
      </c>
      <c r="H15" t="s">
        <v>278</v>
      </c>
      <c r="I15" t="s">
        <v>279</v>
      </c>
      <c r="J15" t="s">
        <v>280</v>
      </c>
      <c r="K15" s="77">
        <v>7.48</v>
      </c>
      <c r="L15" t="s">
        <v>102</v>
      </c>
      <c r="M15" s="78">
        <v>3.8E-3</v>
      </c>
      <c r="N15" s="78">
        <v>1.6500000000000001E-2</v>
      </c>
      <c r="O15" s="77">
        <v>301833</v>
      </c>
      <c r="P15" s="77">
        <v>103.7</v>
      </c>
      <c r="Q15" s="77">
        <v>0</v>
      </c>
      <c r="R15" s="77">
        <v>313.00082099999997</v>
      </c>
      <c r="S15" s="78">
        <v>4.0000000000000002E-4</v>
      </c>
      <c r="T15" s="78">
        <v>1.46E-2</v>
      </c>
      <c r="U15" s="78">
        <v>1E-3</v>
      </c>
    </row>
    <row r="16" spans="2:66">
      <c r="B16" t="s">
        <v>281</v>
      </c>
      <c r="C16" t="s">
        <v>282</v>
      </c>
      <c r="D16" t="s">
        <v>100</v>
      </c>
      <c r="E16" t="s">
        <v>123</v>
      </c>
      <c r="F16" t="s">
        <v>283</v>
      </c>
      <c r="G16" t="s">
        <v>272</v>
      </c>
      <c r="H16" t="s">
        <v>278</v>
      </c>
      <c r="I16" t="s">
        <v>279</v>
      </c>
      <c r="J16" t="s">
        <v>284</v>
      </c>
      <c r="K16" s="77">
        <v>0.84</v>
      </c>
      <c r="L16" t="s">
        <v>102</v>
      </c>
      <c r="M16" s="78">
        <v>3.5499999999999997E-2</v>
      </c>
      <c r="N16" s="78">
        <v>1.2999999999999999E-3</v>
      </c>
      <c r="O16" s="77">
        <v>10000</v>
      </c>
      <c r="P16" s="77">
        <v>119.33</v>
      </c>
      <c r="Q16" s="77">
        <v>0</v>
      </c>
      <c r="R16" s="77">
        <v>11.933</v>
      </c>
      <c r="S16" s="78">
        <v>1E-4</v>
      </c>
      <c r="T16" s="78">
        <v>5.9999999999999995E-4</v>
      </c>
      <c r="U16" s="78">
        <v>0</v>
      </c>
    </row>
    <row r="17" spans="2:21">
      <c r="B17" t="s">
        <v>285</v>
      </c>
      <c r="C17" t="s">
        <v>286</v>
      </c>
      <c r="D17" t="s">
        <v>100</v>
      </c>
      <c r="E17" t="s">
        <v>123</v>
      </c>
      <c r="F17" t="s">
        <v>287</v>
      </c>
      <c r="G17" t="s">
        <v>272</v>
      </c>
      <c r="H17" t="s">
        <v>278</v>
      </c>
      <c r="I17" t="s">
        <v>279</v>
      </c>
      <c r="J17" t="s">
        <v>288</v>
      </c>
      <c r="K17" s="77">
        <v>0.84</v>
      </c>
      <c r="L17" t="s">
        <v>102</v>
      </c>
      <c r="M17" s="78">
        <v>0.05</v>
      </c>
      <c r="N17" s="78">
        <v>4.1000000000000003E-3</v>
      </c>
      <c r="O17" s="77">
        <v>332631.71000000002</v>
      </c>
      <c r="P17" s="77">
        <v>115.52</v>
      </c>
      <c r="Q17" s="77">
        <v>0</v>
      </c>
      <c r="R17" s="77">
        <v>384.25615139199999</v>
      </c>
      <c r="S17" s="78">
        <v>2.9999999999999997E-4</v>
      </c>
      <c r="T17" s="78">
        <v>1.7899999999999999E-2</v>
      </c>
      <c r="U17" s="78">
        <v>1.2999999999999999E-3</v>
      </c>
    </row>
    <row r="18" spans="2:21">
      <c r="B18" t="s">
        <v>289</v>
      </c>
      <c r="C18" t="s">
        <v>290</v>
      </c>
      <c r="D18" t="s">
        <v>100</v>
      </c>
      <c r="E18" t="s">
        <v>123</v>
      </c>
      <c r="F18" t="s">
        <v>291</v>
      </c>
      <c r="G18" t="s">
        <v>1008</v>
      </c>
      <c r="H18" t="s">
        <v>292</v>
      </c>
      <c r="I18" t="s">
        <v>150</v>
      </c>
      <c r="J18" t="s">
        <v>293</v>
      </c>
      <c r="K18" s="77">
        <v>6.82</v>
      </c>
      <c r="L18" t="s">
        <v>102</v>
      </c>
      <c r="M18" s="78">
        <v>1.6500000000000001E-2</v>
      </c>
      <c r="N18" s="78">
        <v>1.7399999999999999E-2</v>
      </c>
      <c r="O18" s="77">
        <v>765000</v>
      </c>
      <c r="P18" s="77">
        <v>107.7</v>
      </c>
      <c r="Q18" s="77">
        <v>0</v>
      </c>
      <c r="R18" s="77">
        <v>823.90499999999997</v>
      </c>
      <c r="S18" s="78">
        <v>4.0000000000000002E-4</v>
      </c>
      <c r="T18" s="78">
        <v>3.8300000000000001E-2</v>
      </c>
      <c r="U18" s="78">
        <v>2.7000000000000001E-3</v>
      </c>
    </row>
    <row r="19" spans="2:21">
      <c r="B19" t="s">
        <v>294</v>
      </c>
      <c r="C19" t="s">
        <v>295</v>
      </c>
      <c r="D19" t="s">
        <v>100</v>
      </c>
      <c r="E19" t="s">
        <v>123</v>
      </c>
      <c r="F19" t="s">
        <v>296</v>
      </c>
      <c r="G19" t="s">
        <v>297</v>
      </c>
      <c r="H19" t="s">
        <v>292</v>
      </c>
      <c r="I19" t="s">
        <v>150</v>
      </c>
      <c r="J19" t="s">
        <v>298</v>
      </c>
      <c r="K19" s="77">
        <v>2.77</v>
      </c>
      <c r="L19" t="s">
        <v>102</v>
      </c>
      <c r="M19" s="78">
        <v>4.4999999999999998E-2</v>
      </c>
      <c r="N19" s="78">
        <v>1.2999999999999999E-2</v>
      </c>
      <c r="O19" s="77">
        <v>720000</v>
      </c>
      <c r="P19" s="77">
        <v>118.72</v>
      </c>
      <c r="Q19" s="77">
        <v>0</v>
      </c>
      <c r="R19" s="77">
        <v>854.78399999999999</v>
      </c>
      <c r="S19" s="78">
        <v>2.0000000000000001E-4</v>
      </c>
      <c r="T19" s="78">
        <v>3.9800000000000002E-2</v>
      </c>
      <c r="U19" s="78">
        <v>2.8E-3</v>
      </c>
    </row>
    <row r="20" spans="2:21">
      <c r="B20" t="s">
        <v>299</v>
      </c>
      <c r="C20" t="s">
        <v>300</v>
      </c>
      <c r="D20" t="s">
        <v>100</v>
      </c>
      <c r="E20" t="s">
        <v>123</v>
      </c>
      <c r="F20" t="s">
        <v>301</v>
      </c>
      <c r="G20" t="s">
        <v>1008</v>
      </c>
      <c r="H20" t="s">
        <v>292</v>
      </c>
      <c r="I20" t="s">
        <v>150</v>
      </c>
      <c r="J20" t="s">
        <v>293</v>
      </c>
      <c r="K20" s="77">
        <v>3.99</v>
      </c>
      <c r="L20" t="s">
        <v>102</v>
      </c>
      <c r="M20" s="78">
        <v>1.77E-2</v>
      </c>
      <c r="N20" s="78">
        <v>1.9199999999999998E-2</v>
      </c>
      <c r="O20" s="77">
        <v>707625</v>
      </c>
      <c r="P20" s="77">
        <v>106.77</v>
      </c>
      <c r="Q20" s="77">
        <v>0</v>
      </c>
      <c r="R20" s="77">
        <v>755.53121250000004</v>
      </c>
      <c r="S20" s="78">
        <v>2.0000000000000001E-4</v>
      </c>
      <c r="T20" s="78">
        <v>3.5099999999999999E-2</v>
      </c>
      <c r="U20" s="78">
        <v>2.5000000000000001E-3</v>
      </c>
    </row>
    <row r="21" spans="2:21">
      <c r="B21" t="s">
        <v>302</v>
      </c>
      <c r="C21" t="s">
        <v>303</v>
      </c>
      <c r="D21" t="s">
        <v>100</v>
      </c>
      <c r="E21" t="s">
        <v>123</v>
      </c>
      <c r="F21" t="s">
        <v>287</v>
      </c>
      <c r="G21" t="s">
        <v>272</v>
      </c>
      <c r="H21" t="s">
        <v>304</v>
      </c>
      <c r="I21" t="s">
        <v>279</v>
      </c>
      <c r="J21" t="s">
        <v>305</v>
      </c>
      <c r="K21" s="77">
        <v>0.18</v>
      </c>
      <c r="L21" t="s">
        <v>102</v>
      </c>
      <c r="M21" s="78">
        <v>0.04</v>
      </c>
      <c r="N21" s="78">
        <v>1.5100000000000001E-2</v>
      </c>
      <c r="O21" s="77">
        <v>297500</v>
      </c>
      <c r="P21" s="77">
        <v>115.27</v>
      </c>
      <c r="Q21" s="77">
        <v>0</v>
      </c>
      <c r="R21" s="77">
        <v>342.92824999999999</v>
      </c>
      <c r="S21" s="78">
        <v>4.0000000000000002E-4</v>
      </c>
      <c r="T21" s="78">
        <v>1.6E-2</v>
      </c>
      <c r="U21" s="78">
        <v>1.1000000000000001E-3</v>
      </c>
    </row>
    <row r="22" spans="2:21">
      <c r="B22" t="s">
        <v>306</v>
      </c>
      <c r="C22" t="s">
        <v>307</v>
      </c>
      <c r="D22" t="s">
        <v>100</v>
      </c>
      <c r="E22" t="s">
        <v>123</v>
      </c>
      <c r="F22" t="s">
        <v>287</v>
      </c>
      <c r="G22" t="s">
        <v>272</v>
      </c>
      <c r="H22" t="s">
        <v>304</v>
      </c>
      <c r="I22" t="s">
        <v>279</v>
      </c>
      <c r="J22" t="s">
        <v>308</v>
      </c>
      <c r="K22" s="77">
        <v>0.66</v>
      </c>
      <c r="L22" t="s">
        <v>102</v>
      </c>
      <c r="M22" s="78">
        <v>4.2000000000000003E-2</v>
      </c>
      <c r="N22" s="78">
        <v>4.1000000000000003E-3</v>
      </c>
      <c r="O22" s="77">
        <v>154222.98000000001</v>
      </c>
      <c r="P22" s="77">
        <v>113.31</v>
      </c>
      <c r="Q22" s="77">
        <v>0</v>
      </c>
      <c r="R22" s="77">
        <v>174.75005863800001</v>
      </c>
      <c r="S22" s="78">
        <v>5.0000000000000001E-4</v>
      </c>
      <c r="T22" s="78">
        <v>8.0999999999999996E-3</v>
      </c>
      <c r="U22" s="78">
        <v>5.9999999999999995E-4</v>
      </c>
    </row>
    <row r="23" spans="2:21">
      <c r="B23" t="s">
        <v>309</v>
      </c>
      <c r="C23" t="s">
        <v>310</v>
      </c>
      <c r="D23" t="s">
        <v>100</v>
      </c>
      <c r="E23" t="s">
        <v>123</v>
      </c>
      <c r="F23" t="s">
        <v>311</v>
      </c>
      <c r="G23" t="s">
        <v>1008</v>
      </c>
      <c r="H23" t="s">
        <v>312</v>
      </c>
      <c r="I23" t="s">
        <v>279</v>
      </c>
      <c r="J23" t="s">
        <v>313</v>
      </c>
      <c r="K23" s="77">
        <v>3.08</v>
      </c>
      <c r="L23" t="s">
        <v>102</v>
      </c>
      <c r="M23" s="78">
        <v>2.3400000000000001E-2</v>
      </c>
      <c r="N23" s="78">
        <v>1.8700000000000001E-2</v>
      </c>
      <c r="O23" s="77">
        <v>657021.41</v>
      </c>
      <c r="P23" s="77">
        <v>109.67</v>
      </c>
      <c r="Q23" s="77">
        <v>0</v>
      </c>
      <c r="R23" s="77">
        <v>720.55538034699998</v>
      </c>
      <c r="S23" s="78">
        <v>2.0000000000000001E-4</v>
      </c>
      <c r="T23" s="78">
        <v>3.3500000000000002E-2</v>
      </c>
      <c r="U23" s="78">
        <v>2.3999999999999998E-3</v>
      </c>
    </row>
    <row r="24" spans="2:21">
      <c r="B24" t="s">
        <v>314</v>
      </c>
      <c r="C24" t="s">
        <v>315</v>
      </c>
      <c r="D24" t="s">
        <v>100</v>
      </c>
      <c r="E24" t="s">
        <v>123</v>
      </c>
      <c r="F24" t="s">
        <v>316</v>
      </c>
      <c r="G24" t="s">
        <v>1008</v>
      </c>
      <c r="H24" t="s">
        <v>312</v>
      </c>
      <c r="I24" t="s">
        <v>279</v>
      </c>
      <c r="J24" t="s">
        <v>317</v>
      </c>
      <c r="K24" s="77">
        <v>2.89</v>
      </c>
      <c r="L24" t="s">
        <v>102</v>
      </c>
      <c r="M24" s="78">
        <v>2E-3</v>
      </c>
      <c r="N24" s="78">
        <v>1.2999999999999999E-2</v>
      </c>
      <c r="O24" s="77">
        <v>809600</v>
      </c>
      <c r="P24" s="77">
        <v>102.61</v>
      </c>
      <c r="Q24" s="77">
        <v>0</v>
      </c>
      <c r="R24" s="77">
        <v>830.73055999999997</v>
      </c>
      <c r="S24" s="78">
        <v>2.3E-3</v>
      </c>
      <c r="T24" s="78">
        <v>3.8600000000000002E-2</v>
      </c>
      <c r="U24" s="78">
        <v>2.8E-3</v>
      </c>
    </row>
    <row r="25" spans="2:21">
      <c r="B25" t="s">
        <v>318</v>
      </c>
      <c r="C25" t="s">
        <v>319</v>
      </c>
      <c r="D25" t="s">
        <v>100</v>
      </c>
      <c r="E25" t="s">
        <v>123</v>
      </c>
      <c r="F25" t="s">
        <v>320</v>
      </c>
      <c r="G25" t="s">
        <v>1008</v>
      </c>
      <c r="H25" t="s">
        <v>312</v>
      </c>
      <c r="I25" t="s">
        <v>279</v>
      </c>
      <c r="J25" t="s">
        <v>305</v>
      </c>
      <c r="K25" s="77">
        <v>1.95</v>
      </c>
      <c r="L25" t="s">
        <v>102</v>
      </c>
      <c r="M25" s="78">
        <v>4.7500000000000001E-2</v>
      </c>
      <c r="N25" s="78">
        <v>1.2699999999999999E-2</v>
      </c>
      <c r="O25" s="77">
        <v>352020.06</v>
      </c>
      <c r="P25" s="77">
        <v>138.58000000000001</v>
      </c>
      <c r="Q25" s="77">
        <v>0</v>
      </c>
      <c r="R25" s="77">
        <v>487.82939914799999</v>
      </c>
      <c r="S25" s="78">
        <v>2.9999999999999997E-4</v>
      </c>
      <c r="T25" s="78">
        <v>2.2700000000000001E-2</v>
      </c>
      <c r="U25" s="78">
        <v>1.6000000000000001E-3</v>
      </c>
    </row>
    <row r="26" spans="2:21">
      <c r="B26" t="s">
        <v>321</v>
      </c>
      <c r="C26" t="s">
        <v>322</v>
      </c>
      <c r="D26" t="s">
        <v>100</v>
      </c>
      <c r="E26" t="s">
        <v>123</v>
      </c>
      <c r="F26" t="s">
        <v>320</v>
      </c>
      <c r="G26" t="s">
        <v>1008</v>
      </c>
      <c r="H26" t="s">
        <v>312</v>
      </c>
      <c r="I26" t="s">
        <v>279</v>
      </c>
      <c r="J26" t="s">
        <v>323</v>
      </c>
      <c r="K26" s="77">
        <v>4.7</v>
      </c>
      <c r="L26" t="s">
        <v>102</v>
      </c>
      <c r="M26" s="78">
        <v>5.0000000000000001E-3</v>
      </c>
      <c r="N26" s="78">
        <v>2.3300000000000001E-2</v>
      </c>
      <c r="O26" s="77">
        <v>518300</v>
      </c>
      <c r="P26" s="77">
        <v>98</v>
      </c>
      <c r="Q26" s="77">
        <v>0</v>
      </c>
      <c r="R26" s="77">
        <v>507.93400000000003</v>
      </c>
      <c r="S26" s="78">
        <v>2.9999999999999997E-4</v>
      </c>
      <c r="T26" s="78">
        <v>2.3599999999999999E-2</v>
      </c>
      <c r="U26" s="78">
        <v>1.6999999999999999E-3</v>
      </c>
    </row>
    <row r="27" spans="2:21">
      <c r="B27" t="s">
        <v>324</v>
      </c>
      <c r="C27" t="s">
        <v>325</v>
      </c>
      <c r="D27" t="s">
        <v>100</v>
      </c>
      <c r="E27" t="s">
        <v>123</v>
      </c>
      <c r="F27" t="s">
        <v>326</v>
      </c>
      <c r="G27" t="s">
        <v>1008</v>
      </c>
      <c r="H27" t="s">
        <v>312</v>
      </c>
      <c r="I27" t="s">
        <v>279</v>
      </c>
      <c r="J27" t="s">
        <v>327</v>
      </c>
      <c r="K27" s="77">
        <v>3.08</v>
      </c>
      <c r="L27" t="s">
        <v>102</v>
      </c>
      <c r="M27" s="78">
        <v>3.6999999999999998E-2</v>
      </c>
      <c r="N27" s="78">
        <v>1.5699999999999999E-2</v>
      </c>
      <c r="O27" s="77">
        <v>444315.86</v>
      </c>
      <c r="P27" s="77">
        <v>115.15</v>
      </c>
      <c r="Q27" s="77">
        <v>0</v>
      </c>
      <c r="R27" s="77">
        <v>511.62971278999999</v>
      </c>
      <c r="S27" s="78">
        <v>1E-3</v>
      </c>
      <c r="T27" s="78">
        <v>2.3800000000000002E-2</v>
      </c>
      <c r="U27" s="78">
        <v>1.6999999999999999E-3</v>
      </c>
    </row>
    <row r="28" spans="2:21">
      <c r="B28" t="s">
        <v>328</v>
      </c>
      <c r="C28" t="s">
        <v>329</v>
      </c>
      <c r="D28" t="s">
        <v>100</v>
      </c>
      <c r="E28" t="s">
        <v>123</v>
      </c>
      <c r="F28" t="s">
        <v>330</v>
      </c>
      <c r="G28" t="s">
        <v>1008</v>
      </c>
      <c r="H28" t="s">
        <v>312</v>
      </c>
      <c r="I28" t="s">
        <v>279</v>
      </c>
      <c r="J28" t="s">
        <v>331</v>
      </c>
      <c r="K28" s="77">
        <v>3.1</v>
      </c>
      <c r="L28" t="s">
        <v>102</v>
      </c>
      <c r="M28" s="78">
        <v>1.6E-2</v>
      </c>
      <c r="N28" s="78">
        <v>1.5900000000000001E-2</v>
      </c>
      <c r="O28" s="77">
        <v>241280.02</v>
      </c>
      <c r="P28" s="77">
        <v>109.04</v>
      </c>
      <c r="Q28" s="77">
        <v>0</v>
      </c>
      <c r="R28" s="77">
        <v>263.09173380800001</v>
      </c>
      <c r="S28" s="78">
        <v>5.9999999999999995E-4</v>
      </c>
      <c r="T28" s="78">
        <v>1.2200000000000001E-2</v>
      </c>
      <c r="U28" s="78">
        <v>8.9999999999999998E-4</v>
      </c>
    </row>
    <row r="29" spans="2:21">
      <c r="B29" t="s">
        <v>332</v>
      </c>
      <c r="C29" t="s">
        <v>333</v>
      </c>
      <c r="D29" t="s">
        <v>100</v>
      </c>
      <c r="E29" t="s">
        <v>123</v>
      </c>
      <c r="F29" t="s">
        <v>316</v>
      </c>
      <c r="G29" t="s">
        <v>1008</v>
      </c>
      <c r="H29" t="s">
        <v>334</v>
      </c>
      <c r="I29" t="s">
        <v>279</v>
      </c>
      <c r="J29" t="s">
        <v>335</v>
      </c>
      <c r="K29" s="77">
        <v>1.57</v>
      </c>
      <c r="L29" t="s">
        <v>102</v>
      </c>
      <c r="M29" s="78">
        <v>2.5000000000000001E-2</v>
      </c>
      <c r="N29" s="78">
        <v>1.26E-2</v>
      </c>
      <c r="O29" s="77">
        <v>699013.64</v>
      </c>
      <c r="P29" s="77">
        <v>110.26</v>
      </c>
      <c r="Q29" s="77">
        <v>0</v>
      </c>
      <c r="R29" s="77">
        <v>770.73243946399998</v>
      </c>
      <c r="S29" s="78">
        <v>1E-3</v>
      </c>
      <c r="T29" s="78">
        <v>3.5799999999999998E-2</v>
      </c>
      <c r="U29" s="78">
        <v>2.5999999999999999E-3</v>
      </c>
    </row>
    <row r="30" spans="2:21">
      <c r="B30" t="s">
        <v>336</v>
      </c>
      <c r="C30" t="s">
        <v>337</v>
      </c>
      <c r="D30" t="s">
        <v>100</v>
      </c>
      <c r="E30" t="s">
        <v>123</v>
      </c>
      <c r="F30" t="s">
        <v>338</v>
      </c>
      <c r="G30" t="s">
        <v>1011</v>
      </c>
      <c r="H30" t="s">
        <v>334</v>
      </c>
      <c r="I30" t="s">
        <v>279</v>
      </c>
      <c r="J30" t="s">
        <v>339</v>
      </c>
      <c r="K30" s="77">
        <v>4.3099999999999996</v>
      </c>
      <c r="L30" t="s">
        <v>102</v>
      </c>
      <c r="M30" s="78">
        <v>1.0800000000000001E-2</v>
      </c>
      <c r="N30" s="78">
        <v>2.2499999999999999E-2</v>
      </c>
      <c r="O30" s="77">
        <v>673000</v>
      </c>
      <c r="P30" s="77">
        <v>101.84</v>
      </c>
      <c r="Q30" s="77">
        <v>0</v>
      </c>
      <c r="R30" s="77">
        <v>685.38319999999999</v>
      </c>
      <c r="S30" s="78">
        <v>2.0999999999999999E-3</v>
      </c>
      <c r="T30" s="78">
        <v>3.1899999999999998E-2</v>
      </c>
      <c r="U30" s="78">
        <v>2.3E-3</v>
      </c>
    </row>
    <row r="31" spans="2:21">
      <c r="B31" t="s">
        <v>340</v>
      </c>
      <c r="C31" t="s">
        <v>341</v>
      </c>
      <c r="D31" t="s">
        <v>100</v>
      </c>
      <c r="E31" t="s">
        <v>123</v>
      </c>
      <c r="F31" t="s">
        <v>342</v>
      </c>
      <c r="G31" t="s">
        <v>343</v>
      </c>
      <c r="H31" t="s">
        <v>334</v>
      </c>
      <c r="I31" t="s">
        <v>279</v>
      </c>
      <c r="J31" t="s">
        <v>280</v>
      </c>
      <c r="K31" s="77">
        <v>0.66</v>
      </c>
      <c r="L31" t="s">
        <v>102</v>
      </c>
      <c r="M31" s="78">
        <v>3.85E-2</v>
      </c>
      <c r="N31" s="78">
        <v>1.21E-2</v>
      </c>
      <c r="O31" s="77">
        <v>538678</v>
      </c>
      <c r="P31" s="77">
        <v>113.75</v>
      </c>
      <c r="Q31" s="77">
        <v>0</v>
      </c>
      <c r="R31" s="77">
        <v>612.74622499999998</v>
      </c>
      <c r="S31" s="78">
        <v>2.2000000000000001E-3</v>
      </c>
      <c r="T31" s="78">
        <v>2.8500000000000001E-2</v>
      </c>
      <c r="U31" s="78">
        <v>2E-3</v>
      </c>
    </row>
    <row r="32" spans="2:21">
      <c r="B32" t="s">
        <v>344</v>
      </c>
      <c r="C32" t="s">
        <v>345</v>
      </c>
      <c r="D32" t="s">
        <v>100</v>
      </c>
      <c r="E32" t="s">
        <v>123</v>
      </c>
      <c r="F32" t="s">
        <v>342</v>
      </c>
      <c r="G32" t="s">
        <v>343</v>
      </c>
      <c r="H32" t="s">
        <v>334</v>
      </c>
      <c r="I32" t="s">
        <v>279</v>
      </c>
      <c r="J32" t="s">
        <v>280</v>
      </c>
      <c r="K32" s="77">
        <v>1.61</v>
      </c>
      <c r="L32" t="s">
        <v>102</v>
      </c>
      <c r="M32" s="78">
        <v>3.85E-2</v>
      </c>
      <c r="N32" s="78">
        <v>7.0000000000000001E-3</v>
      </c>
      <c r="O32" s="77">
        <v>797591</v>
      </c>
      <c r="P32" s="77">
        <v>117.57</v>
      </c>
      <c r="Q32" s="77">
        <v>0</v>
      </c>
      <c r="R32" s="77">
        <v>937.72773870000003</v>
      </c>
      <c r="S32" s="78">
        <v>3.2000000000000002E-3</v>
      </c>
      <c r="T32" s="78">
        <v>4.36E-2</v>
      </c>
      <c r="U32" s="78">
        <v>3.0999999999999999E-3</v>
      </c>
    </row>
    <row r="33" spans="2:21">
      <c r="B33" t="s">
        <v>346</v>
      </c>
      <c r="C33" t="s">
        <v>347</v>
      </c>
      <c r="D33" t="s">
        <v>100</v>
      </c>
      <c r="E33" t="s">
        <v>123</v>
      </c>
      <c r="F33" t="s">
        <v>338</v>
      </c>
      <c r="G33" t="s">
        <v>1011</v>
      </c>
      <c r="H33" t="s">
        <v>348</v>
      </c>
      <c r="I33" t="s">
        <v>279</v>
      </c>
      <c r="J33" t="s">
        <v>349</v>
      </c>
      <c r="K33" s="77">
        <v>1.46</v>
      </c>
      <c r="L33" t="s">
        <v>102</v>
      </c>
      <c r="M33" s="78">
        <v>5.3499999999999999E-2</v>
      </c>
      <c r="N33" s="78">
        <v>3.8600000000000002E-2</v>
      </c>
      <c r="O33" s="77">
        <v>328459.5</v>
      </c>
      <c r="P33" s="77">
        <v>113.14</v>
      </c>
      <c r="Q33" s="77">
        <v>0</v>
      </c>
      <c r="R33" s="77">
        <v>371.61907830000001</v>
      </c>
      <c r="S33" s="78">
        <v>5.0000000000000001E-4</v>
      </c>
      <c r="T33" s="78">
        <v>1.7299999999999999E-2</v>
      </c>
      <c r="U33" s="78">
        <v>1.1999999999999999E-3</v>
      </c>
    </row>
    <row r="34" spans="2:21">
      <c r="B34" t="s">
        <v>350</v>
      </c>
      <c r="C34" t="s">
        <v>351</v>
      </c>
      <c r="D34" t="s">
        <v>100</v>
      </c>
      <c r="E34" t="s">
        <v>123</v>
      </c>
      <c r="F34" t="s">
        <v>352</v>
      </c>
      <c r="G34" t="s">
        <v>1008</v>
      </c>
      <c r="H34" t="s">
        <v>348</v>
      </c>
      <c r="I34" t="s">
        <v>279</v>
      </c>
      <c r="J34" t="s">
        <v>353</v>
      </c>
      <c r="K34" s="77">
        <v>2.65</v>
      </c>
      <c r="L34" t="s">
        <v>102</v>
      </c>
      <c r="M34" s="78">
        <v>2.3E-2</v>
      </c>
      <c r="N34" s="78">
        <v>1.78E-2</v>
      </c>
      <c r="O34" s="77">
        <v>415560</v>
      </c>
      <c r="P34" s="77">
        <v>110.33</v>
      </c>
      <c r="Q34" s="77">
        <v>0</v>
      </c>
      <c r="R34" s="77">
        <v>458.487348</v>
      </c>
      <c r="S34" s="78">
        <v>3.7000000000000002E-3</v>
      </c>
      <c r="T34" s="78">
        <v>2.1299999999999999E-2</v>
      </c>
      <c r="U34" s="78">
        <v>1.5E-3</v>
      </c>
    </row>
    <row r="35" spans="2:21">
      <c r="B35" t="s">
        <v>354</v>
      </c>
      <c r="C35" t="s">
        <v>355</v>
      </c>
      <c r="D35" t="s">
        <v>100</v>
      </c>
      <c r="E35" t="s">
        <v>123</v>
      </c>
      <c r="F35" t="s">
        <v>356</v>
      </c>
      <c r="G35" t="s">
        <v>1008</v>
      </c>
      <c r="H35" t="s">
        <v>348</v>
      </c>
      <c r="I35" t="s">
        <v>279</v>
      </c>
      <c r="J35" t="s">
        <v>357</v>
      </c>
      <c r="K35" s="77">
        <v>3.18</v>
      </c>
      <c r="L35" t="s">
        <v>102</v>
      </c>
      <c r="M35" s="78">
        <v>2.0500000000000001E-2</v>
      </c>
      <c r="N35" s="78">
        <v>1.9300000000000001E-2</v>
      </c>
      <c r="O35" s="77">
        <v>848000</v>
      </c>
      <c r="P35" s="77">
        <v>108.94</v>
      </c>
      <c r="Q35" s="77">
        <v>0</v>
      </c>
      <c r="R35" s="77">
        <v>923.81119999999999</v>
      </c>
      <c r="S35" s="78">
        <v>1.1000000000000001E-3</v>
      </c>
      <c r="T35" s="78">
        <v>4.2999999999999997E-2</v>
      </c>
      <c r="U35" s="78">
        <v>3.0999999999999999E-3</v>
      </c>
    </row>
    <row r="36" spans="2:21">
      <c r="B36" s="79" t="s">
        <v>225</v>
      </c>
      <c r="C36" s="16"/>
      <c r="D36" s="16"/>
      <c r="E36" s="16"/>
      <c r="F36" s="16"/>
      <c r="K36" s="81">
        <v>2.93</v>
      </c>
      <c r="N36" s="80">
        <v>4.2700000000000002E-2</v>
      </c>
      <c r="O36" s="81">
        <v>8547548.5899999999</v>
      </c>
      <c r="Q36" s="81">
        <v>0</v>
      </c>
      <c r="R36" s="81">
        <v>8186.0133384070004</v>
      </c>
      <c r="T36" s="80">
        <v>0.38080000000000003</v>
      </c>
      <c r="U36" s="80">
        <v>2.7199999999999998E-2</v>
      </c>
    </row>
    <row r="37" spans="2:21">
      <c r="B37" t="s">
        <v>358</v>
      </c>
      <c r="C37" t="s">
        <v>359</v>
      </c>
      <c r="D37" t="s">
        <v>100</v>
      </c>
      <c r="E37" t="s">
        <v>123</v>
      </c>
      <c r="F37" t="s">
        <v>360</v>
      </c>
      <c r="G37" t="s">
        <v>272</v>
      </c>
      <c r="H37" t="s">
        <v>278</v>
      </c>
      <c r="I37" t="s">
        <v>279</v>
      </c>
      <c r="J37" t="s">
        <v>323</v>
      </c>
      <c r="K37" s="77">
        <v>3.77</v>
      </c>
      <c r="L37" t="s">
        <v>102</v>
      </c>
      <c r="M37" s="78">
        <v>2.6800000000000001E-2</v>
      </c>
      <c r="N37" s="78">
        <v>4.0099999999999997E-2</v>
      </c>
      <c r="O37" s="77">
        <v>748708.96</v>
      </c>
      <c r="P37" s="77">
        <v>97.3</v>
      </c>
      <c r="Q37" s="77">
        <v>0</v>
      </c>
      <c r="R37" s="77">
        <v>728.49381807999998</v>
      </c>
      <c r="S37" s="78">
        <v>2.9999999999999997E-4</v>
      </c>
      <c r="T37" s="78">
        <v>3.39E-2</v>
      </c>
      <c r="U37" s="78">
        <v>2.3999999999999998E-3</v>
      </c>
    </row>
    <row r="38" spans="2:21">
      <c r="B38" t="s">
        <v>361</v>
      </c>
      <c r="C38" t="s">
        <v>362</v>
      </c>
      <c r="D38" t="s">
        <v>100</v>
      </c>
      <c r="E38" t="s">
        <v>123</v>
      </c>
      <c r="F38" t="s">
        <v>271</v>
      </c>
      <c r="G38" t="s">
        <v>272</v>
      </c>
      <c r="H38" t="s">
        <v>278</v>
      </c>
      <c r="I38" t="s">
        <v>279</v>
      </c>
      <c r="J38" t="s">
        <v>363</v>
      </c>
      <c r="K38" s="77">
        <v>1.37</v>
      </c>
      <c r="L38" t="s">
        <v>102</v>
      </c>
      <c r="M38" s="78">
        <v>2.0199999999999999E-2</v>
      </c>
      <c r="N38" s="78">
        <v>3.4500000000000003E-2</v>
      </c>
      <c r="O38" s="77">
        <v>704000</v>
      </c>
      <c r="P38" s="77">
        <v>99.26</v>
      </c>
      <c r="Q38" s="77">
        <v>0</v>
      </c>
      <c r="R38" s="77">
        <v>698.79039999999998</v>
      </c>
      <c r="S38" s="78">
        <v>4.0000000000000002E-4</v>
      </c>
      <c r="T38" s="78">
        <v>3.2500000000000001E-2</v>
      </c>
      <c r="U38" s="78">
        <v>2.3E-3</v>
      </c>
    </row>
    <row r="39" spans="2:21">
      <c r="B39" t="s">
        <v>364</v>
      </c>
      <c r="C39" t="s">
        <v>365</v>
      </c>
      <c r="D39" t="s">
        <v>100</v>
      </c>
      <c r="E39" t="s">
        <v>123</v>
      </c>
      <c r="F39" t="s">
        <v>277</v>
      </c>
      <c r="G39" t="s">
        <v>272</v>
      </c>
      <c r="H39" t="s">
        <v>278</v>
      </c>
      <c r="I39" t="s">
        <v>279</v>
      </c>
      <c r="J39" t="s">
        <v>366</v>
      </c>
      <c r="K39" s="77">
        <v>2.6</v>
      </c>
      <c r="L39" t="s">
        <v>102</v>
      </c>
      <c r="M39" s="78">
        <v>2.98E-2</v>
      </c>
      <c r="N39" s="78">
        <v>3.7600000000000001E-2</v>
      </c>
      <c r="O39" s="77">
        <v>549300</v>
      </c>
      <c r="P39" s="77">
        <v>98.95</v>
      </c>
      <c r="Q39" s="77">
        <v>0</v>
      </c>
      <c r="R39" s="77">
        <v>543.53234999999995</v>
      </c>
      <c r="S39" s="78">
        <v>2.0000000000000001E-4</v>
      </c>
      <c r="T39" s="78">
        <v>2.53E-2</v>
      </c>
      <c r="U39" s="78">
        <v>1.8E-3</v>
      </c>
    </row>
    <row r="40" spans="2:21">
      <c r="B40" t="s">
        <v>367</v>
      </c>
      <c r="C40" t="s">
        <v>368</v>
      </c>
      <c r="D40" t="s">
        <v>100</v>
      </c>
      <c r="E40" t="s">
        <v>123</v>
      </c>
      <c r="F40" t="s">
        <v>277</v>
      </c>
      <c r="G40" t="s">
        <v>272</v>
      </c>
      <c r="H40" t="s">
        <v>273</v>
      </c>
      <c r="I40" t="s">
        <v>150</v>
      </c>
      <c r="J40" t="s">
        <v>369</v>
      </c>
      <c r="K40" s="77">
        <v>1.92</v>
      </c>
      <c r="L40" t="s">
        <v>102</v>
      </c>
      <c r="M40" s="78">
        <v>1.09E-2</v>
      </c>
      <c r="N40" s="78">
        <v>3.4700000000000002E-2</v>
      </c>
      <c r="O40" s="77">
        <v>720000</v>
      </c>
      <c r="P40" s="77">
        <v>95.7</v>
      </c>
      <c r="Q40" s="77">
        <v>0</v>
      </c>
      <c r="R40" s="77">
        <v>689.04</v>
      </c>
      <c r="S40" s="78">
        <v>8.9999999999999998E-4</v>
      </c>
      <c r="T40" s="78">
        <v>3.2099999999999997E-2</v>
      </c>
      <c r="U40" s="78">
        <v>2.3E-3</v>
      </c>
    </row>
    <row r="41" spans="2:21">
      <c r="B41" t="s">
        <v>370</v>
      </c>
      <c r="C41" t="s">
        <v>371</v>
      </c>
      <c r="D41" t="s">
        <v>100</v>
      </c>
      <c r="E41" t="s">
        <v>123</v>
      </c>
      <c r="F41" t="s">
        <v>372</v>
      </c>
      <c r="G41" t="s">
        <v>373</v>
      </c>
      <c r="H41" t="s">
        <v>312</v>
      </c>
      <c r="I41" t="s">
        <v>279</v>
      </c>
      <c r="J41" t="s">
        <v>374</v>
      </c>
      <c r="K41" s="77">
        <v>3.55</v>
      </c>
      <c r="L41" t="s">
        <v>102</v>
      </c>
      <c r="M41" s="78">
        <v>1.0800000000000001E-2</v>
      </c>
      <c r="N41" s="78">
        <v>3.8199999999999998E-2</v>
      </c>
      <c r="O41" s="77">
        <v>875000</v>
      </c>
      <c r="P41" s="77">
        <v>91.08</v>
      </c>
      <c r="Q41" s="77">
        <v>0</v>
      </c>
      <c r="R41" s="77">
        <v>796.95</v>
      </c>
      <c r="S41" s="78">
        <v>6.9999999999999999E-4</v>
      </c>
      <c r="T41" s="78">
        <v>3.7100000000000001E-2</v>
      </c>
      <c r="U41" s="78">
        <v>2.5999999999999999E-3</v>
      </c>
    </row>
    <row r="42" spans="2:21">
      <c r="B42" t="s">
        <v>375</v>
      </c>
      <c r="C42" t="s">
        <v>376</v>
      </c>
      <c r="D42" t="s">
        <v>100</v>
      </c>
      <c r="E42" t="s">
        <v>123</v>
      </c>
      <c r="F42" t="s">
        <v>320</v>
      </c>
      <c r="G42" t="s">
        <v>1008</v>
      </c>
      <c r="H42" t="s">
        <v>312</v>
      </c>
      <c r="I42" t="s">
        <v>279</v>
      </c>
      <c r="J42" t="s">
        <v>377</v>
      </c>
      <c r="K42" s="77">
        <v>6.41</v>
      </c>
      <c r="L42" t="s">
        <v>102</v>
      </c>
      <c r="M42" s="78">
        <v>2.5499999999999998E-2</v>
      </c>
      <c r="N42" s="78">
        <v>4.8899999999999999E-2</v>
      </c>
      <c r="O42" s="77">
        <v>669200</v>
      </c>
      <c r="P42" s="77">
        <v>86.91</v>
      </c>
      <c r="Q42" s="77">
        <v>0</v>
      </c>
      <c r="R42" s="77">
        <v>581.60172</v>
      </c>
      <c r="S42" s="78">
        <v>5.0000000000000001E-4</v>
      </c>
      <c r="T42" s="78">
        <v>2.7099999999999999E-2</v>
      </c>
      <c r="U42" s="78">
        <v>1.9E-3</v>
      </c>
    </row>
    <row r="43" spans="2:21">
      <c r="B43" t="s">
        <v>378</v>
      </c>
      <c r="C43" t="s">
        <v>379</v>
      </c>
      <c r="D43" t="s">
        <v>100</v>
      </c>
      <c r="E43" t="s">
        <v>123</v>
      </c>
      <c r="F43" t="s">
        <v>380</v>
      </c>
      <c r="G43" t="s">
        <v>1011</v>
      </c>
      <c r="H43" t="s">
        <v>312</v>
      </c>
      <c r="I43" t="s">
        <v>279</v>
      </c>
      <c r="J43" t="s">
        <v>381</v>
      </c>
      <c r="K43" s="77">
        <v>1.21</v>
      </c>
      <c r="L43" t="s">
        <v>102</v>
      </c>
      <c r="M43" s="78">
        <v>3.3799999999999997E-2</v>
      </c>
      <c r="N43" s="78">
        <v>4.6300000000000001E-2</v>
      </c>
      <c r="O43" s="77">
        <v>573750</v>
      </c>
      <c r="P43" s="77">
        <v>99.4</v>
      </c>
      <c r="Q43" s="77">
        <v>0</v>
      </c>
      <c r="R43" s="77">
        <v>570.3075</v>
      </c>
      <c r="S43" s="78">
        <v>8.9999999999999998E-4</v>
      </c>
      <c r="T43" s="78">
        <v>2.6499999999999999E-2</v>
      </c>
      <c r="U43" s="78">
        <v>1.9E-3</v>
      </c>
    </row>
    <row r="44" spans="2:21">
      <c r="B44" t="s">
        <v>382</v>
      </c>
      <c r="C44" t="s">
        <v>383</v>
      </c>
      <c r="D44" t="s">
        <v>100</v>
      </c>
      <c r="E44" t="s">
        <v>123</v>
      </c>
      <c r="F44" t="s">
        <v>384</v>
      </c>
      <c r="G44" t="s">
        <v>1008</v>
      </c>
      <c r="H44" t="s">
        <v>334</v>
      </c>
      <c r="I44" t="s">
        <v>279</v>
      </c>
      <c r="J44" t="s">
        <v>385</v>
      </c>
      <c r="K44" s="77">
        <v>2.4</v>
      </c>
      <c r="L44" t="s">
        <v>102</v>
      </c>
      <c r="M44" s="78">
        <v>3.85E-2</v>
      </c>
      <c r="N44" s="78">
        <v>4.1500000000000002E-2</v>
      </c>
      <c r="O44" s="77">
        <v>686000</v>
      </c>
      <c r="P44" s="77">
        <v>101.53</v>
      </c>
      <c r="Q44" s="77">
        <v>0</v>
      </c>
      <c r="R44" s="77">
        <v>696.49580000000003</v>
      </c>
      <c r="S44" s="78">
        <v>5.9999999999999995E-4</v>
      </c>
      <c r="T44" s="78">
        <v>3.2399999999999998E-2</v>
      </c>
      <c r="U44" s="78">
        <v>2.3E-3</v>
      </c>
    </row>
    <row r="45" spans="2:21">
      <c r="B45" t="s">
        <v>386</v>
      </c>
      <c r="C45" t="s">
        <v>387</v>
      </c>
      <c r="D45" t="s">
        <v>100</v>
      </c>
      <c r="E45" t="s">
        <v>123</v>
      </c>
      <c r="F45" t="s">
        <v>388</v>
      </c>
      <c r="G45" t="s">
        <v>389</v>
      </c>
      <c r="H45" t="s">
        <v>334</v>
      </c>
      <c r="I45" t="s">
        <v>279</v>
      </c>
      <c r="J45" t="s">
        <v>390</v>
      </c>
      <c r="K45" s="77">
        <v>2.09</v>
      </c>
      <c r="L45" t="s">
        <v>102</v>
      </c>
      <c r="M45" s="78">
        <v>2.75E-2</v>
      </c>
      <c r="N45" s="78">
        <v>4.1399999999999999E-2</v>
      </c>
      <c r="O45" s="77">
        <v>253197.56</v>
      </c>
      <c r="P45" s="77">
        <v>97.47</v>
      </c>
      <c r="Q45" s="77">
        <v>0</v>
      </c>
      <c r="R45" s="77">
        <v>246.79166173199999</v>
      </c>
      <c r="S45" s="78">
        <v>1E-3</v>
      </c>
      <c r="T45" s="78">
        <v>1.15E-2</v>
      </c>
      <c r="U45" s="78">
        <v>8.0000000000000004E-4</v>
      </c>
    </row>
    <row r="46" spans="2:21">
      <c r="B46" t="s">
        <v>391</v>
      </c>
      <c r="C46" t="s">
        <v>392</v>
      </c>
      <c r="D46" t="s">
        <v>100</v>
      </c>
      <c r="E46" t="s">
        <v>123</v>
      </c>
      <c r="F46" t="s">
        <v>388</v>
      </c>
      <c r="G46" t="s">
        <v>389</v>
      </c>
      <c r="H46" t="s">
        <v>334</v>
      </c>
      <c r="I46" t="s">
        <v>279</v>
      </c>
      <c r="J46" t="s">
        <v>393</v>
      </c>
      <c r="K46" s="77">
        <v>3.05</v>
      </c>
      <c r="L46" t="s">
        <v>102</v>
      </c>
      <c r="M46" s="78">
        <v>2.3E-2</v>
      </c>
      <c r="N46" s="78">
        <v>4.1799999999999997E-2</v>
      </c>
      <c r="O46" s="77">
        <v>105916.68</v>
      </c>
      <c r="P46" s="77">
        <v>94.78</v>
      </c>
      <c r="Q46" s="77">
        <v>0</v>
      </c>
      <c r="R46" s="77">
        <v>100.38782930399999</v>
      </c>
      <c r="S46" s="78">
        <v>2.9999999999999997E-4</v>
      </c>
      <c r="T46" s="78">
        <v>4.7000000000000002E-3</v>
      </c>
      <c r="U46" s="78">
        <v>2.9999999999999997E-4</v>
      </c>
    </row>
    <row r="47" spans="2:21">
      <c r="B47" t="s">
        <v>394</v>
      </c>
      <c r="C47" t="s">
        <v>395</v>
      </c>
      <c r="D47" t="s">
        <v>100</v>
      </c>
      <c r="E47" t="s">
        <v>123</v>
      </c>
      <c r="F47" t="s">
        <v>396</v>
      </c>
      <c r="G47" t="s">
        <v>132</v>
      </c>
      <c r="H47" t="s">
        <v>348</v>
      </c>
      <c r="I47" t="s">
        <v>279</v>
      </c>
      <c r="J47" t="s">
        <v>377</v>
      </c>
      <c r="K47" s="77">
        <v>1.21</v>
      </c>
      <c r="L47" t="s">
        <v>102</v>
      </c>
      <c r="M47" s="78">
        <v>2.1600000000000001E-2</v>
      </c>
      <c r="N47" s="78">
        <v>3.8699999999999998E-2</v>
      </c>
      <c r="O47" s="77">
        <v>121037.34</v>
      </c>
      <c r="P47" s="77">
        <v>98.57</v>
      </c>
      <c r="Q47" s="77">
        <v>0</v>
      </c>
      <c r="R47" s="77">
        <v>119.30650603799999</v>
      </c>
      <c r="S47" s="78">
        <v>5.0000000000000001E-4</v>
      </c>
      <c r="T47" s="78">
        <v>5.4999999999999997E-3</v>
      </c>
      <c r="U47" s="78">
        <v>4.0000000000000002E-4</v>
      </c>
    </row>
    <row r="48" spans="2:21">
      <c r="B48" t="s">
        <v>397</v>
      </c>
      <c r="C48" t="s">
        <v>398</v>
      </c>
      <c r="D48" t="s">
        <v>100</v>
      </c>
      <c r="E48" t="s">
        <v>123</v>
      </c>
      <c r="F48" t="s">
        <v>399</v>
      </c>
      <c r="G48" t="s">
        <v>1007</v>
      </c>
      <c r="H48" t="s">
        <v>400</v>
      </c>
      <c r="I48" t="s">
        <v>150</v>
      </c>
      <c r="J48" t="s">
        <v>401</v>
      </c>
      <c r="K48" s="77">
        <v>1.69</v>
      </c>
      <c r="L48" t="s">
        <v>102</v>
      </c>
      <c r="M48" s="78">
        <v>3.15E-2</v>
      </c>
      <c r="N48" s="78">
        <v>4.3499999999999997E-2</v>
      </c>
      <c r="O48" s="77">
        <v>259182</v>
      </c>
      <c r="P48" s="77">
        <v>98.88</v>
      </c>
      <c r="Q48" s="77">
        <v>0</v>
      </c>
      <c r="R48" s="77">
        <v>256.27916160000001</v>
      </c>
      <c r="S48" s="78">
        <v>1.5E-3</v>
      </c>
      <c r="T48" s="78">
        <v>1.1900000000000001E-2</v>
      </c>
      <c r="U48" s="78">
        <v>8.9999999999999998E-4</v>
      </c>
    </row>
    <row r="49" spans="2:21">
      <c r="B49" t="s">
        <v>402</v>
      </c>
      <c r="C49" t="s">
        <v>403</v>
      </c>
      <c r="D49" t="s">
        <v>100</v>
      </c>
      <c r="E49" t="s">
        <v>123</v>
      </c>
      <c r="F49" t="s">
        <v>404</v>
      </c>
      <c r="G49" t="s">
        <v>1007</v>
      </c>
      <c r="H49" t="s">
        <v>405</v>
      </c>
      <c r="I49" t="s">
        <v>279</v>
      </c>
      <c r="J49" t="s">
        <v>305</v>
      </c>
      <c r="K49" s="77">
        <v>1.54</v>
      </c>
      <c r="L49" t="s">
        <v>102</v>
      </c>
      <c r="M49" s="78">
        <v>4.2000000000000003E-2</v>
      </c>
      <c r="N49" s="78">
        <v>4.1300000000000003E-2</v>
      </c>
      <c r="O49" s="77">
        <v>479994.05</v>
      </c>
      <c r="P49" s="77">
        <v>101.8</v>
      </c>
      <c r="Q49" s="77">
        <v>0</v>
      </c>
      <c r="R49" s="77">
        <v>488.63394290000002</v>
      </c>
      <c r="S49" s="78">
        <v>1.2999999999999999E-3</v>
      </c>
      <c r="T49" s="78">
        <v>2.2700000000000001E-2</v>
      </c>
      <c r="U49" s="78">
        <v>1.6000000000000001E-3</v>
      </c>
    </row>
    <row r="50" spans="2:21">
      <c r="B50" t="s">
        <v>406</v>
      </c>
      <c r="C50" t="s">
        <v>407</v>
      </c>
      <c r="D50" t="s">
        <v>100</v>
      </c>
      <c r="E50" t="s">
        <v>123</v>
      </c>
      <c r="F50" t="s">
        <v>404</v>
      </c>
      <c r="G50" t="s">
        <v>1007</v>
      </c>
      <c r="H50" t="s">
        <v>405</v>
      </c>
      <c r="I50" t="s">
        <v>279</v>
      </c>
      <c r="J50" t="s">
        <v>408</v>
      </c>
      <c r="K50" s="77">
        <v>3</v>
      </c>
      <c r="L50" t="s">
        <v>102</v>
      </c>
      <c r="M50" s="78">
        <v>4.2999999999999997E-2</v>
      </c>
      <c r="N50" s="78">
        <v>4.8300000000000003E-2</v>
      </c>
      <c r="O50" s="77">
        <v>570700.06999999995</v>
      </c>
      <c r="P50" s="77">
        <v>99.49</v>
      </c>
      <c r="Q50" s="77">
        <v>0</v>
      </c>
      <c r="R50" s="77">
        <v>567.789499643</v>
      </c>
      <c r="S50" s="78">
        <v>5.9999999999999995E-4</v>
      </c>
      <c r="T50" s="78">
        <v>2.64E-2</v>
      </c>
      <c r="U50" s="78">
        <v>1.9E-3</v>
      </c>
    </row>
    <row r="51" spans="2:21">
      <c r="B51" t="s">
        <v>409</v>
      </c>
      <c r="C51" t="s">
        <v>410</v>
      </c>
      <c r="D51" t="s">
        <v>100</v>
      </c>
      <c r="E51" t="s">
        <v>123</v>
      </c>
      <c r="F51" t="s">
        <v>411</v>
      </c>
      <c r="G51" t="s">
        <v>1008</v>
      </c>
      <c r="H51" t="s">
        <v>405</v>
      </c>
      <c r="I51" t="s">
        <v>279</v>
      </c>
      <c r="J51" t="s">
        <v>412</v>
      </c>
      <c r="K51" s="77">
        <v>4.37</v>
      </c>
      <c r="L51" t="s">
        <v>102</v>
      </c>
      <c r="M51" s="78">
        <v>3.95E-2</v>
      </c>
      <c r="N51" s="78">
        <v>6.0299999999999999E-2</v>
      </c>
      <c r="O51" s="77">
        <v>169761.93</v>
      </c>
      <c r="P51" s="77">
        <v>92.7</v>
      </c>
      <c r="Q51" s="77">
        <v>0</v>
      </c>
      <c r="R51" s="77">
        <v>157.36930910999999</v>
      </c>
      <c r="S51" s="78">
        <v>1E-4</v>
      </c>
      <c r="T51" s="78">
        <v>7.3000000000000001E-3</v>
      </c>
      <c r="U51" s="78">
        <v>5.0000000000000001E-4</v>
      </c>
    </row>
    <row r="52" spans="2:21">
      <c r="B52" t="s">
        <v>413</v>
      </c>
      <c r="C52" t="s">
        <v>414</v>
      </c>
      <c r="D52" t="s">
        <v>100</v>
      </c>
      <c r="E52" t="s">
        <v>123</v>
      </c>
      <c r="F52" t="s">
        <v>415</v>
      </c>
      <c r="G52" t="s">
        <v>132</v>
      </c>
      <c r="H52" t="s">
        <v>405</v>
      </c>
      <c r="I52" t="s">
        <v>279</v>
      </c>
      <c r="J52" t="s">
        <v>416</v>
      </c>
      <c r="K52" s="77">
        <v>1.69</v>
      </c>
      <c r="L52" t="s">
        <v>102</v>
      </c>
      <c r="M52" s="78">
        <v>4.1399999999999999E-2</v>
      </c>
      <c r="N52" s="78">
        <v>4.24E-2</v>
      </c>
      <c r="O52" s="77">
        <v>121800</v>
      </c>
      <c r="P52" s="77">
        <v>100.88</v>
      </c>
      <c r="Q52" s="77">
        <v>0</v>
      </c>
      <c r="R52" s="77">
        <v>122.87184000000001</v>
      </c>
      <c r="S52" s="78">
        <v>4.0000000000000002E-4</v>
      </c>
      <c r="T52" s="78">
        <v>5.7000000000000002E-3</v>
      </c>
      <c r="U52" s="78">
        <v>4.0000000000000002E-4</v>
      </c>
    </row>
    <row r="53" spans="2:21">
      <c r="B53" t="s">
        <v>417</v>
      </c>
      <c r="C53" t="s">
        <v>418</v>
      </c>
      <c r="D53" t="s">
        <v>100</v>
      </c>
      <c r="E53" t="s">
        <v>123</v>
      </c>
      <c r="F53" t="s">
        <v>419</v>
      </c>
      <c r="G53" t="s">
        <v>297</v>
      </c>
      <c r="H53" t="s">
        <v>420</v>
      </c>
      <c r="I53" t="s">
        <v>279</v>
      </c>
      <c r="J53" t="s">
        <v>421</v>
      </c>
      <c r="K53" s="77">
        <v>4.67</v>
      </c>
      <c r="L53" t="s">
        <v>102</v>
      </c>
      <c r="M53" s="78">
        <v>2.5000000000000001E-2</v>
      </c>
      <c r="N53" s="78">
        <v>5.5199999999999999E-2</v>
      </c>
      <c r="O53" s="77">
        <v>940000</v>
      </c>
      <c r="P53" s="77">
        <v>87.38</v>
      </c>
      <c r="Q53" s="77">
        <v>0</v>
      </c>
      <c r="R53" s="77">
        <v>821.37199999999996</v>
      </c>
      <c r="S53" s="78">
        <v>1.1000000000000001E-3</v>
      </c>
      <c r="T53" s="78">
        <v>3.8199999999999998E-2</v>
      </c>
      <c r="U53" s="78">
        <v>2.7000000000000001E-3</v>
      </c>
    </row>
    <row r="54" spans="2:21">
      <c r="B54" s="79" t="s">
        <v>266</v>
      </c>
      <c r="C54" s="16"/>
      <c r="D54" s="16"/>
      <c r="E54" s="16"/>
      <c r="F54" s="16"/>
      <c r="K54" s="81">
        <v>2.2000000000000002</v>
      </c>
      <c r="N54" s="80">
        <v>6.7000000000000004E-2</v>
      </c>
      <c r="O54" s="81">
        <v>1046767.33</v>
      </c>
      <c r="Q54" s="81">
        <v>0</v>
      </c>
      <c r="R54" s="81">
        <v>988.41222197699994</v>
      </c>
      <c r="T54" s="80">
        <v>4.5999999999999999E-2</v>
      </c>
      <c r="U54" s="80">
        <v>3.3E-3</v>
      </c>
    </row>
    <row r="55" spans="2:21">
      <c r="B55" t="s">
        <v>422</v>
      </c>
      <c r="C55" t="s">
        <v>423</v>
      </c>
      <c r="D55" t="s">
        <v>100</v>
      </c>
      <c r="E55" t="s">
        <v>123</v>
      </c>
      <c r="F55" t="s">
        <v>424</v>
      </c>
      <c r="G55" t="s">
        <v>425</v>
      </c>
      <c r="H55" t="s">
        <v>312</v>
      </c>
      <c r="I55" t="s">
        <v>279</v>
      </c>
      <c r="J55" t="s">
        <v>426</v>
      </c>
      <c r="K55" s="77">
        <v>1.43</v>
      </c>
      <c r="L55" t="s">
        <v>102</v>
      </c>
      <c r="M55" s="78">
        <v>3.49E-2</v>
      </c>
      <c r="N55" s="78">
        <v>6.7799999999999999E-2</v>
      </c>
      <c r="O55" s="77">
        <v>110304.1</v>
      </c>
      <c r="P55" s="77">
        <v>95.9</v>
      </c>
      <c r="Q55" s="77">
        <v>0</v>
      </c>
      <c r="R55" s="77">
        <v>105.78163189999999</v>
      </c>
      <c r="S55" s="78">
        <v>1E-4</v>
      </c>
      <c r="T55" s="78">
        <v>4.8999999999999998E-3</v>
      </c>
      <c r="U55" s="78">
        <v>4.0000000000000002E-4</v>
      </c>
    </row>
    <row r="56" spans="2:21">
      <c r="B56" t="s">
        <v>427</v>
      </c>
      <c r="C56" t="s">
        <v>428</v>
      </c>
      <c r="D56" t="s">
        <v>100</v>
      </c>
      <c r="E56" t="s">
        <v>123</v>
      </c>
      <c r="F56" t="s">
        <v>429</v>
      </c>
      <c r="G56" t="s">
        <v>425</v>
      </c>
      <c r="H56" t="s">
        <v>430</v>
      </c>
      <c r="I56" t="s">
        <v>150</v>
      </c>
      <c r="J56" t="s">
        <v>335</v>
      </c>
      <c r="K56" s="77">
        <v>3.68</v>
      </c>
      <c r="L56" t="s">
        <v>102</v>
      </c>
      <c r="M56" s="78">
        <v>5.4800000000000001E-2</v>
      </c>
      <c r="N56" s="78">
        <v>7.1199999999999999E-2</v>
      </c>
      <c r="O56" s="77">
        <v>316569.61</v>
      </c>
      <c r="P56" s="77">
        <v>95.07</v>
      </c>
      <c r="Q56" s="77">
        <v>0</v>
      </c>
      <c r="R56" s="77">
        <v>300.96272822700001</v>
      </c>
      <c r="S56" s="78">
        <v>1.4E-3</v>
      </c>
      <c r="T56" s="78">
        <v>1.4E-2</v>
      </c>
      <c r="U56" s="78">
        <v>1E-3</v>
      </c>
    </row>
    <row r="57" spans="2:21">
      <c r="B57" t="s">
        <v>431</v>
      </c>
      <c r="C57" t="s">
        <v>432</v>
      </c>
      <c r="D57" t="s">
        <v>100</v>
      </c>
      <c r="E57" t="s">
        <v>123</v>
      </c>
      <c r="F57" t="s">
        <v>433</v>
      </c>
      <c r="G57" t="s">
        <v>101</v>
      </c>
      <c r="H57" t="s">
        <v>434</v>
      </c>
      <c r="I57" t="s">
        <v>150</v>
      </c>
      <c r="J57" t="s">
        <v>435</v>
      </c>
      <c r="K57" s="77">
        <v>2.08</v>
      </c>
      <c r="L57" t="s">
        <v>102</v>
      </c>
      <c r="M57" s="78">
        <v>3.85E-2</v>
      </c>
      <c r="N57" s="78">
        <v>6.54E-2</v>
      </c>
      <c r="O57" s="77">
        <v>275643.62</v>
      </c>
      <c r="P57" s="77">
        <v>94.25</v>
      </c>
      <c r="Q57" s="77">
        <v>0</v>
      </c>
      <c r="R57" s="77">
        <v>259.79411184999998</v>
      </c>
      <c r="S57" s="78">
        <v>1E-3</v>
      </c>
      <c r="T57" s="78">
        <v>1.21E-2</v>
      </c>
      <c r="U57" s="78">
        <v>8.9999999999999998E-4</v>
      </c>
    </row>
    <row r="58" spans="2:21">
      <c r="B58" t="s">
        <v>436</v>
      </c>
      <c r="C58" t="s">
        <v>437</v>
      </c>
      <c r="D58" t="s">
        <v>100</v>
      </c>
      <c r="E58" t="s">
        <v>123</v>
      </c>
      <c r="F58" t="s">
        <v>438</v>
      </c>
      <c r="G58" t="s">
        <v>112</v>
      </c>
      <c r="H58" t="s">
        <v>405</v>
      </c>
      <c r="I58" t="s">
        <v>279</v>
      </c>
      <c r="J58" t="s">
        <v>439</v>
      </c>
      <c r="K58" s="77">
        <v>1.17</v>
      </c>
      <c r="L58" t="s">
        <v>102</v>
      </c>
      <c r="M58" s="78">
        <v>5.7000000000000002E-2</v>
      </c>
      <c r="N58" s="78">
        <v>6.4000000000000001E-2</v>
      </c>
      <c r="O58" s="77">
        <v>344250</v>
      </c>
      <c r="P58" s="77">
        <v>93.5</v>
      </c>
      <c r="Q58" s="77">
        <v>0</v>
      </c>
      <c r="R58" s="77">
        <v>321.87374999999997</v>
      </c>
      <c r="S58" s="78">
        <v>5.9999999999999995E-4</v>
      </c>
      <c r="T58" s="78">
        <v>1.4999999999999999E-2</v>
      </c>
      <c r="U58" s="78">
        <v>1.1000000000000001E-3</v>
      </c>
    </row>
    <row r="59" spans="2:21">
      <c r="B59" s="79" t="s">
        <v>440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199</v>
      </c>
      <c r="C60" t="s">
        <v>199</v>
      </c>
      <c r="D60" s="16"/>
      <c r="E60" s="16"/>
      <c r="F60" s="16"/>
      <c r="G60" t="s">
        <v>199</v>
      </c>
      <c r="H60" t="s">
        <v>199</v>
      </c>
      <c r="K60" s="77">
        <v>0</v>
      </c>
      <c r="L60" t="s">
        <v>199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s="79" t="s">
        <v>207</v>
      </c>
      <c r="C61" s="16"/>
      <c r="D61" s="16"/>
      <c r="E61" s="16"/>
      <c r="F61" s="16"/>
      <c r="K61" s="81">
        <v>0</v>
      </c>
      <c r="N61" s="80">
        <v>0</v>
      </c>
      <c r="O61" s="81">
        <v>0</v>
      </c>
      <c r="Q61" s="81">
        <v>0</v>
      </c>
      <c r="R61" s="81">
        <v>0</v>
      </c>
      <c r="T61" s="80">
        <v>0</v>
      </c>
      <c r="U61" s="80">
        <v>0</v>
      </c>
    </row>
    <row r="62" spans="2:21">
      <c r="B62" s="79" t="s">
        <v>267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t="s">
        <v>199</v>
      </c>
      <c r="C63" t="s">
        <v>199</v>
      </c>
      <c r="D63" s="16"/>
      <c r="E63" s="16"/>
      <c r="F63" s="16"/>
      <c r="G63" t="s">
        <v>199</v>
      </c>
      <c r="H63" t="s">
        <v>199</v>
      </c>
      <c r="K63" s="77">
        <v>0</v>
      </c>
      <c r="L63" t="s">
        <v>199</v>
      </c>
      <c r="M63" s="78">
        <v>0</v>
      </c>
      <c r="N63" s="78">
        <v>0</v>
      </c>
      <c r="O63" s="77">
        <v>0</v>
      </c>
      <c r="P63" s="77">
        <v>0</v>
      </c>
      <c r="R63" s="77">
        <v>0</v>
      </c>
      <c r="S63" s="78">
        <v>0</v>
      </c>
      <c r="T63" s="78">
        <v>0</v>
      </c>
      <c r="U63" s="78">
        <v>0</v>
      </c>
    </row>
    <row r="64" spans="2:21">
      <c r="B64" s="79" t="s">
        <v>268</v>
      </c>
      <c r="C64" s="16"/>
      <c r="D64" s="16"/>
      <c r="E64" s="16"/>
      <c r="F64" s="16"/>
      <c r="K64" s="81">
        <v>0</v>
      </c>
      <c r="N64" s="80">
        <v>0</v>
      </c>
      <c r="O64" s="81">
        <v>0</v>
      </c>
      <c r="Q64" s="81">
        <v>0</v>
      </c>
      <c r="R64" s="81">
        <v>0</v>
      </c>
      <c r="T64" s="80">
        <v>0</v>
      </c>
      <c r="U64" s="80">
        <v>0</v>
      </c>
    </row>
    <row r="65" spans="2:21">
      <c r="B65" t="s">
        <v>199</v>
      </c>
      <c r="C65" t="s">
        <v>199</v>
      </c>
      <c r="D65" s="16"/>
      <c r="E65" s="16"/>
      <c r="F65" s="16"/>
      <c r="G65" t="s">
        <v>199</v>
      </c>
      <c r="H65" t="s">
        <v>199</v>
      </c>
      <c r="K65" s="77">
        <v>0</v>
      </c>
      <c r="L65" t="s">
        <v>199</v>
      </c>
      <c r="M65" s="78">
        <v>0</v>
      </c>
      <c r="N65" s="78">
        <v>0</v>
      </c>
      <c r="O65" s="77">
        <v>0</v>
      </c>
      <c r="P65" s="77">
        <v>0</v>
      </c>
      <c r="R65" s="77">
        <v>0</v>
      </c>
      <c r="S65" s="78">
        <v>0</v>
      </c>
      <c r="T65" s="78">
        <v>0</v>
      </c>
      <c r="U65" s="78">
        <v>0</v>
      </c>
    </row>
    <row r="66" spans="2:21">
      <c r="B66" t="s">
        <v>209</v>
      </c>
      <c r="C66" s="16"/>
      <c r="D66" s="16"/>
      <c r="E66" s="16"/>
      <c r="F66" s="16"/>
    </row>
    <row r="67" spans="2:21">
      <c r="B67" t="s">
        <v>261</v>
      </c>
      <c r="C67" s="16"/>
      <c r="D67" s="16"/>
      <c r="E67" s="16"/>
      <c r="F67" s="16"/>
    </row>
    <row r="68" spans="2:21">
      <c r="B68" t="s">
        <v>262</v>
      </c>
      <c r="C68" s="16"/>
      <c r="D68" s="16"/>
      <c r="E68" s="16"/>
      <c r="F68" s="16"/>
    </row>
    <row r="69" spans="2:21">
      <c r="B69" t="s">
        <v>263</v>
      </c>
      <c r="C69" s="16"/>
      <c r="D69" s="16"/>
      <c r="E69" s="16"/>
      <c r="F69" s="16"/>
    </row>
    <row r="70" spans="2:21">
      <c r="B70" t="s">
        <v>264</v>
      </c>
      <c r="C70" s="16"/>
      <c r="D70" s="16"/>
      <c r="E70" s="16"/>
      <c r="F70" s="16"/>
    </row>
    <row r="71" spans="2:21">
      <c r="C71" s="16"/>
      <c r="D71" s="16"/>
      <c r="E71" s="16"/>
      <c r="F71" s="16"/>
    </row>
    <row r="72" spans="2:21">
      <c r="C72" s="16"/>
      <c r="D72" s="16"/>
      <c r="E72" s="16"/>
      <c r="F72" s="16"/>
    </row>
    <row r="73" spans="2:21">
      <c r="C73" s="16"/>
      <c r="D73" s="16"/>
      <c r="E73" s="16"/>
      <c r="F73" s="16"/>
    </row>
    <row r="74" spans="2:21">
      <c r="C74" s="16"/>
      <c r="D74" s="16"/>
      <c r="E74" s="16"/>
      <c r="F74" s="16"/>
    </row>
    <row r="75" spans="2:21">
      <c r="C75" s="16"/>
      <c r="D75" s="16"/>
      <c r="E75" s="16"/>
      <c r="F75" s="16"/>
    </row>
    <row r="76" spans="2:21">
      <c r="C76" s="16"/>
      <c r="D76" s="16"/>
      <c r="E76" s="16"/>
      <c r="F76" s="16"/>
    </row>
    <row r="77" spans="2:21">
      <c r="C77" s="16"/>
      <c r="D77" s="16"/>
      <c r="E77" s="16"/>
      <c r="F77" s="16"/>
    </row>
    <row r="78" spans="2:21">
      <c r="C78" s="16"/>
      <c r="D78" s="16"/>
      <c r="E78" s="16"/>
      <c r="F78" s="16"/>
    </row>
    <row r="79" spans="2:21">
      <c r="C79" s="16"/>
      <c r="D79" s="16"/>
      <c r="E79" s="16"/>
      <c r="F79" s="16"/>
    </row>
    <row r="80" spans="2:21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5" workbookViewId="0">
      <selection activeCell="G25" sqref="G2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7" width="39.7109375" style="15" bestFit="1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46.85546875" style="16" bestFit="1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994</v>
      </c>
    </row>
    <row r="3" spans="2:62">
      <c r="B3" s="2" t="s">
        <v>2</v>
      </c>
      <c r="C3" t="s">
        <v>194</v>
      </c>
    </row>
    <row r="4" spans="2:62">
      <c r="B4" s="2" t="s">
        <v>3</v>
      </c>
      <c r="C4" s="1"/>
    </row>
    <row r="6" spans="2:62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  <c r="BJ6" s="19"/>
    </row>
    <row r="7" spans="2:62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439569.09</v>
      </c>
      <c r="J11" s="7"/>
      <c r="K11" s="75">
        <v>19.238007589999999</v>
      </c>
      <c r="L11" s="75">
        <v>22357.619133240001</v>
      </c>
      <c r="M11" s="7"/>
      <c r="N11" s="76">
        <v>1</v>
      </c>
      <c r="O11" s="76">
        <v>7.4300000000000005E-2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385320.09</v>
      </c>
      <c r="K12" s="81">
        <v>18.107330000000001</v>
      </c>
      <c r="L12" s="81">
        <v>13921.570391699999</v>
      </c>
      <c r="N12" s="80">
        <v>0.62270000000000003</v>
      </c>
      <c r="O12" s="80">
        <v>4.6300000000000001E-2</v>
      </c>
    </row>
    <row r="13" spans="2:62">
      <c r="B13" s="79" t="s">
        <v>441</v>
      </c>
      <c r="E13" s="16"/>
      <c r="F13" s="16"/>
      <c r="G13" s="16"/>
      <c r="I13" s="81">
        <v>317778.63</v>
      </c>
      <c r="K13" s="81">
        <v>17.936</v>
      </c>
      <c r="L13" s="81">
        <v>12150.3715013</v>
      </c>
      <c r="N13" s="80">
        <v>0.54349999999999998</v>
      </c>
      <c r="O13" s="80">
        <v>4.0399999999999998E-2</v>
      </c>
    </row>
    <row r="14" spans="2:62">
      <c r="B14" t="s">
        <v>442</v>
      </c>
      <c r="C14" t="s">
        <v>443</v>
      </c>
      <c r="D14" t="s">
        <v>100</v>
      </c>
      <c r="E14" t="s">
        <v>123</v>
      </c>
      <c r="F14" t="s">
        <v>404</v>
      </c>
      <c r="G14" t="s">
        <v>1007</v>
      </c>
      <c r="H14" t="s">
        <v>102</v>
      </c>
      <c r="I14" s="77">
        <v>13118</v>
      </c>
      <c r="J14" s="77">
        <v>7500</v>
      </c>
      <c r="K14" s="77">
        <v>0</v>
      </c>
      <c r="L14" s="77">
        <v>983.85</v>
      </c>
      <c r="M14" s="78">
        <v>1E-4</v>
      </c>
      <c r="N14" s="78">
        <v>4.3999999999999997E-2</v>
      </c>
      <c r="O14" s="78">
        <v>3.3E-3</v>
      </c>
    </row>
    <row r="15" spans="2:62">
      <c r="B15" t="s">
        <v>444</v>
      </c>
      <c r="C15" t="s">
        <v>445</v>
      </c>
      <c r="D15" t="s">
        <v>100</v>
      </c>
      <c r="E15" t="s">
        <v>123</v>
      </c>
      <c r="F15" t="s">
        <v>446</v>
      </c>
      <c r="G15" t="s">
        <v>1007</v>
      </c>
      <c r="H15" t="s">
        <v>102</v>
      </c>
      <c r="I15" s="77">
        <v>15431</v>
      </c>
      <c r="J15" s="77">
        <v>1450</v>
      </c>
      <c r="K15" s="77">
        <v>0</v>
      </c>
      <c r="L15" s="77">
        <v>223.74950000000001</v>
      </c>
      <c r="M15" s="78">
        <v>0</v>
      </c>
      <c r="N15" s="78">
        <v>0.01</v>
      </c>
      <c r="O15" s="78">
        <v>6.9999999999999999E-4</v>
      </c>
    </row>
    <row r="16" spans="2:62">
      <c r="B16" t="s">
        <v>447</v>
      </c>
      <c r="C16" t="s">
        <v>448</v>
      </c>
      <c r="D16" t="s">
        <v>100</v>
      </c>
      <c r="E16" t="s">
        <v>123</v>
      </c>
      <c r="F16" t="s">
        <v>372</v>
      </c>
      <c r="G16" t="s">
        <v>373</v>
      </c>
      <c r="H16" t="s">
        <v>102</v>
      </c>
      <c r="I16" s="77">
        <v>928</v>
      </c>
      <c r="J16" s="77">
        <v>67700</v>
      </c>
      <c r="K16" s="77">
        <v>0</v>
      </c>
      <c r="L16" s="77">
        <v>628.25599999999997</v>
      </c>
      <c r="M16" s="78">
        <v>0</v>
      </c>
      <c r="N16" s="78">
        <v>2.81E-2</v>
      </c>
      <c r="O16" s="78">
        <v>2.0999999999999999E-3</v>
      </c>
    </row>
    <row r="17" spans="2:15">
      <c r="B17" t="s">
        <v>449</v>
      </c>
      <c r="C17" t="s">
        <v>450</v>
      </c>
      <c r="D17" t="s">
        <v>100</v>
      </c>
      <c r="E17" t="s">
        <v>123</v>
      </c>
      <c r="F17" t="s">
        <v>451</v>
      </c>
      <c r="G17" t="s">
        <v>272</v>
      </c>
      <c r="H17" t="s">
        <v>102</v>
      </c>
      <c r="I17" s="77">
        <v>68051</v>
      </c>
      <c r="J17" s="77">
        <v>1806</v>
      </c>
      <c r="K17" s="77">
        <v>0</v>
      </c>
      <c r="L17" s="77">
        <v>1229.0010600000001</v>
      </c>
      <c r="M17" s="78">
        <v>1E-4</v>
      </c>
      <c r="N17" s="78">
        <v>5.5E-2</v>
      </c>
      <c r="O17" s="78">
        <v>4.1000000000000003E-3</v>
      </c>
    </row>
    <row r="18" spans="2:15">
      <c r="B18" t="s">
        <v>452</v>
      </c>
      <c r="C18" t="s">
        <v>453</v>
      </c>
      <c r="D18" t="s">
        <v>100</v>
      </c>
      <c r="E18" t="s">
        <v>123</v>
      </c>
      <c r="F18" t="s">
        <v>271</v>
      </c>
      <c r="G18" t="s">
        <v>272</v>
      </c>
      <c r="H18" t="s">
        <v>102</v>
      </c>
      <c r="I18" s="77">
        <v>72835</v>
      </c>
      <c r="J18" s="77">
        <v>3062</v>
      </c>
      <c r="K18" s="77">
        <v>0</v>
      </c>
      <c r="L18" s="77">
        <v>2230.2076999999999</v>
      </c>
      <c r="M18" s="78">
        <v>0</v>
      </c>
      <c r="N18" s="78">
        <v>9.98E-2</v>
      </c>
      <c r="O18" s="78">
        <v>7.4000000000000003E-3</v>
      </c>
    </row>
    <row r="19" spans="2:15">
      <c r="B19" t="s">
        <v>454</v>
      </c>
      <c r="C19" t="s">
        <v>455</v>
      </c>
      <c r="D19" t="s">
        <v>100</v>
      </c>
      <c r="E19" t="s">
        <v>123</v>
      </c>
      <c r="F19" t="s">
        <v>456</v>
      </c>
      <c r="G19" t="s">
        <v>272</v>
      </c>
      <c r="H19" t="s">
        <v>102</v>
      </c>
      <c r="I19" s="77">
        <v>4500</v>
      </c>
      <c r="J19" s="77">
        <v>12550</v>
      </c>
      <c r="K19" s="77">
        <v>0</v>
      </c>
      <c r="L19" s="77">
        <v>564.75</v>
      </c>
      <c r="M19" s="78">
        <v>0</v>
      </c>
      <c r="N19" s="78">
        <v>2.53E-2</v>
      </c>
      <c r="O19" s="78">
        <v>1.9E-3</v>
      </c>
    </row>
    <row r="20" spans="2:15">
      <c r="B20" t="s">
        <v>457</v>
      </c>
      <c r="C20" t="s">
        <v>458</v>
      </c>
      <c r="D20" t="s">
        <v>100</v>
      </c>
      <c r="E20" t="s">
        <v>123</v>
      </c>
      <c r="F20" t="s">
        <v>459</v>
      </c>
      <c r="G20" t="s">
        <v>272</v>
      </c>
      <c r="H20" t="s">
        <v>102</v>
      </c>
      <c r="I20" s="77">
        <v>62328</v>
      </c>
      <c r="J20" s="77">
        <v>3025</v>
      </c>
      <c r="K20" s="77">
        <v>0</v>
      </c>
      <c r="L20" s="77">
        <v>1885.422</v>
      </c>
      <c r="M20" s="78">
        <v>0</v>
      </c>
      <c r="N20" s="78">
        <v>8.43E-2</v>
      </c>
      <c r="O20" s="78">
        <v>6.3E-3</v>
      </c>
    </row>
    <row r="21" spans="2:15">
      <c r="B21" t="s">
        <v>460</v>
      </c>
      <c r="C21" t="s">
        <v>461</v>
      </c>
      <c r="D21" t="s">
        <v>100</v>
      </c>
      <c r="E21" t="s">
        <v>123</v>
      </c>
      <c r="F21" t="s">
        <v>438</v>
      </c>
      <c r="G21" t="s">
        <v>112</v>
      </c>
      <c r="H21" t="s">
        <v>102</v>
      </c>
      <c r="I21" s="77">
        <v>494</v>
      </c>
      <c r="J21" s="77">
        <v>138200</v>
      </c>
      <c r="K21" s="77">
        <v>17.936</v>
      </c>
      <c r="L21" s="77">
        <v>700.64400000000001</v>
      </c>
      <c r="M21" s="78">
        <v>1E-4</v>
      </c>
      <c r="N21" s="78">
        <v>3.1300000000000001E-2</v>
      </c>
      <c r="O21" s="78">
        <v>2.3E-3</v>
      </c>
    </row>
    <row r="22" spans="2:15">
      <c r="B22" t="s">
        <v>462</v>
      </c>
      <c r="C22" t="s">
        <v>463</v>
      </c>
      <c r="D22" t="s">
        <v>100</v>
      </c>
      <c r="E22" t="s">
        <v>123</v>
      </c>
      <c r="F22" t="s">
        <v>464</v>
      </c>
      <c r="G22" t="s">
        <v>425</v>
      </c>
      <c r="H22" t="s">
        <v>102</v>
      </c>
      <c r="I22" s="77">
        <v>57</v>
      </c>
      <c r="J22" s="77">
        <v>56000</v>
      </c>
      <c r="K22" s="77">
        <v>0</v>
      </c>
      <c r="L22" s="77">
        <v>31.92</v>
      </c>
      <c r="M22" s="78">
        <v>0</v>
      </c>
      <c r="N22" s="78">
        <v>1.4E-3</v>
      </c>
      <c r="O22" s="78">
        <v>1E-4</v>
      </c>
    </row>
    <row r="23" spans="2:15">
      <c r="B23" t="s">
        <v>465</v>
      </c>
      <c r="C23" t="s">
        <v>466</v>
      </c>
      <c r="D23" t="s">
        <v>100</v>
      </c>
      <c r="E23" t="s">
        <v>123</v>
      </c>
      <c r="F23" t="s">
        <v>467</v>
      </c>
      <c r="G23" t="s">
        <v>468</v>
      </c>
      <c r="H23" t="s">
        <v>102</v>
      </c>
      <c r="I23" s="77">
        <v>19722</v>
      </c>
      <c r="J23" s="77">
        <v>2880</v>
      </c>
      <c r="K23" s="77">
        <v>0</v>
      </c>
      <c r="L23" s="77">
        <v>567.99360000000001</v>
      </c>
      <c r="M23" s="78">
        <v>0</v>
      </c>
      <c r="N23" s="78">
        <v>2.5399999999999999E-2</v>
      </c>
      <c r="O23" s="78">
        <v>1.9E-3</v>
      </c>
    </row>
    <row r="24" spans="2:15">
      <c r="B24" t="s">
        <v>469</v>
      </c>
      <c r="C24" t="s">
        <v>470</v>
      </c>
      <c r="D24" t="s">
        <v>100</v>
      </c>
      <c r="E24" t="s">
        <v>123</v>
      </c>
      <c r="F24" t="s">
        <v>471</v>
      </c>
      <c r="G24" t="s">
        <v>472</v>
      </c>
      <c r="H24" t="s">
        <v>102</v>
      </c>
      <c r="I24" s="77">
        <v>3698</v>
      </c>
      <c r="J24" s="77">
        <v>15580</v>
      </c>
      <c r="K24" s="77">
        <v>0</v>
      </c>
      <c r="L24" s="77">
        <v>576.14840000000004</v>
      </c>
      <c r="M24" s="78">
        <v>0</v>
      </c>
      <c r="N24" s="78">
        <v>2.58E-2</v>
      </c>
      <c r="O24" s="78">
        <v>1.9E-3</v>
      </c>
    </row>
    <row r="25" spans="2:15">
      <c r="B25" t="s">
        <v>473</v>
      </c>
      <c r="C25" t="s">
        <v>474</v>
      </c>
      <c r="D25" t="s">
        <v>100</v>
      </c>
      <c r="E25" t="s">
        <v>123</v>
      </c>
      <c r="F25" t="s">
        <v>475</v>
      </c>
      <c r="G25" t="s">
        <v>472</v>
      </c>
      <c r="H25" t="s">
        <v>102</v>
      </c>
      <c r="I25" s="77">
        <v>1427</v>
      </c>
      <c r="J25" s="77">
        <v>30730</v>
      </c>
      <c r="K25" s="77">
        <v>0</v>
      </c>
      <c r="L25" s="77">
        <v>438.51710000000003</v>
      </c>
      <c r="M25" s="78">
        <v>0</v>
      </c>
      <c r="N25" s="78">
        <v>1.9599999999999999E-2</v>
      </c>
      <c r="O25" s="78">
        <v>1.5E-3</v>
      </c>
    </row>
    <row r="26" spans="2:15">
      <c r="B26" t="s">
        <v>476</v>
      </c>
      <c r="C26" t="s">
        <v>477</v>
      </c>
      <c r="D26" t="s">
        <v>100</v>
      </c>
      <c r="E26" t="s">
        <v>123</v>
      </c>
      <c r="F26" t="s">
        <v>478</v>
      </c>
      <c r="G26" t="s">
        <v>479</v>
      </c>
      <c r="H26" t="s">
        <v>102</v>
      </c>
      <c r="I26" s="77">
        <v>780</v>
      </c>
      <c r="J26" s="77">
        <v>2890</v>
      </c>
      <c r="K26" s="77">
        <v>0</v>
      </c>
      <c r="L26" s="77">
        <v>22.542000000000002</v>
      </c>
      <c r="M26" s="78">
        <v>0</v>
      </c>
      <c r="N26" s="78">
        <v>1E-3</v>
      </c>
      <c r="O26" s="78">
        <v>1E-4</v>
      </c>
    </row>
    <row r="27" spans="2:15">
      <c r="B27" t="s">
        <v>480</v>
      </c>
      <c r="C27" t="s">
        <v>481</v>
      </c>
      <c r="D27" t="s">
        <v>100</v>
      </c>
      <c r="E27" t="s">
        <v>123</v>
      </c>
      <c r="F27" t="s">
        <v>384</v>
      </c>
      <c r="G27" t="s">
        <v>1008</v>
      </c>
      <c r="H27" t="s">
        <v>102</v>
      </c>
      <c r="I27" s="77">
        <v>15876</v>
      </c>
      <c r="J27" s="77">
        <v>4275</v>
      </c>
      <c r="K27" s="77">
        <v>0</v>
      </c>
      <c r="L27" s="77">
        <v>678.69899999999996</v>
      </c>
      <c r="M27" s="78">
        <v>1E-4</v>
      </c>
      <c r="N27" s="78">
        <v>3.04E-2</v>
      </c>
      <c r="O27" s="78">
        <v>2.3E-3</v>
      </c>
    </row>
    <row r="28" spans="2:15">
      <c r="B28" t="s">
        <v>482</v>
      </c>
      <c r="C28" t="s">
        <v>483</v>
      </c>
      <c r="D28" t="s">
        <v>100</v>
      </c>
      <c r="E28" t="s">
        <v>123</v>
      </c>
      <c r="F28" t="s">
        <v>484</v>
      </c>
      <c r="G28" t="s">
        <v>1008</v>
      </c>
      <c r="H28" t="s">
        <v>102</v>
      </c>
      <c r="I28" s="77">
        <v>207</v>
      </c>
      <c r="J28" s="77">
        <v>2051</v>
      </c>
      <c r="K28" s="77">
        <v>0</v>
      </c>
      <c r="L28" s="77">
        <v>4.2455699999999998</v>
      </c>
      <c r="M28" s="78">
        <v>0</v>
      </c>
      <c r="N28" s="78">
        <v>2.0000000000000001E-4</v>
      </c>
      <c r="O28" s="78">
        <v>0</v>
      </c>
    </row>
    <row r="29" spans="2:15">
      <c r="B29" t="s">
        <v>485</v>
      </c>
      <c r="C29" t="s">
        <v>486</v>
      </c>
      <c r="D29" t="s">
        <v>100</v>
      </c>
      <c r="E29" t="s">
        <v>123</v>
      </c>
      <c r="F29" t="s">
        <v>326</v>
      </c>
      <c r="G29" t="s">
        <v>1008</v>
      </c>
      <c r="H29" t="s">
        <v>102</v>
      </c>
      <c r="I29" s="77">
        <v>35385.629999999997</v>
      </c>
      <c r="J29" s="77">
        <v>1051</v>
      </c>
      <c r="K29" s="77">
        <v>0</v>
      </c>
      <c r="L29" s="77">
        <v>371.90297129999999</v>
      </c>
      <c r="M29" s="78">
        <v>0</v>
      </c>
      <c r="N29" s="78">
        <v>1.66E-2</v>
      </c>
      <c r="O29" s="78">
        <v>1.1999999999999999E-3</v>
      </c>
    </row>
    <row r="30" spans="2:15">
      <c r="B30" t="s">
        <v>487</v>
      </c>
      <c r="C30" t="s">
        <v>488</v>
      </c>
      <c r="D30" t="s">
        <v>100</v>
      </c>
      <c r="E30" t="s">
        <v>123</v>
      </c>
      <c r="F30" t="s">
        <v>301</v>
      </c>
      <c r="G30" t="s">
        <v>1008</v>
      </c>
      <c r="H30" t="s">
        <v>102</v>
      </c>
      <c r="I30" s="77">
        <v>2265</v>
      </c>
      <c r="J30" s="77">
        <v>24420</v>
      </c>
      <c r="K30" s="77">
        <v>0</v>
      </c>
      <c r="L30" s="77">
        <v>553.11300000000006</v>
      </c>
      <c r="M30" s="78">
        <v>0</v>
      </c>
      <c r="N30" s="78">
        <v>2.47E-2</v>
      </c>
      <c r="O30" s="78">
        <v>1.8E-3</v>
      </c>
    </row>
    <row r="31" spans="2:15">
      <c r="B31" t="s">
        <v>489</v>
      </c>
      <c r="C31" t="s">
        <v>490</v>
      </c>
      <c r="D31" t="s">
        <v>100</v>
      </c>
      <c r="E31" t="s">
        <v>123</v>
      </c>
      <c r="F31" t="s">
        <v>491</v>
      </c>
      <c r="G31" t="s">
        <v>129</v>
      </c>
      <c r="H31" t="s">
        <v>102</v>
      </c>
      <c r="I31" s="77">
        <v>676</v>
      </c>
      <c r="J31" s="77">
        <v>67960</v>
      </c>
      <c r="K31" s="77">
        <v>0</v>
      </c>
      <c r="L31" s="77">
        <v>459.40960000000001</v>
      </c>
      <c r="M31" s="78">
        <v>0</v>
      </c>
      <c r="N31" s="78">
        <v>2.0500000000000001E-2</v>
      </c>
      <c r="O31" s="78">
        <v>1.5E-3</v>
      </c>
    </row>
    <row r="32" spans="2:15">
      <c r="B32" s="79" t="s">
        <v>492</v>
      </c>
      <c r="E32" s="16"/>
      <c r="F32" s="16"/>
      <c r="G32" s="16"/>
      <c r="I32" s="81">
        <v>52550.86</v>
      </c>
      <c r="K32" s="81">
        <v>0.17133000000000001</v>
      </c>
      <c r="L32" s="81">
        <v>1359.5853480000001</v>
      </c>
      <c r="N32" s="80">
        <v>6.08E-2</v>
      </c>
      <c r="O32" s="80">
        <v>4.4999999999999997E-3</v>
      </c>
    </row>
    <row r="33" spans="2:15">
      <c r="B33" t="s">
        <v>493</v>
      </c>
      <c r="C33" t="s">
        <v>494</v>
      </c>
      <c r="D33" t="s">
        <v>100</v>
      </c>
      <c r="E33" t="s">
        <v>123</v>
      </c>
      <c r="F33" t="s">
        <v>433</v>
      </c>
      <c r="G33" t="s">
        <v>101</v>
      </c>
      <c r="H33" t="s">
        <v>102</v>
      </c>
      <c r="I33" s="77">
        <v>89</v>
      </c>
      <c r="J33" s="77">
        <v>16430</v>
      </c>
      <c r="K33" s="77">
        <v>0</v>
      </c>
      <c r="L33" s="77">
        <v>14.6227</v>
      </c>
      <c r="M33" s="78">
        <v>0</v>
      </c>
      <c r="N33" s="78">
        <v>6.9999999999999999E-4</v>
      </c>
      <c r="O33" s="78">
        <v>0</v>
      </c>
    </row>
    <row r="34" spans="2:15">
      <c r="B34" t="s">
        <v>495</v>
      </c>
      <c r="C34" t="s">
        <v>496</v>
      </c>
      <c r="D34" t="s">
        <v>100</v>
      </c>
      <c r="E34" t="s">
        <v>123</v>
      </c>
      <c r="F34" t="s">
        <v>497</v>
      </c>
      <c r="G34" t="s">
        <v>1007</v>
      </c>
      <c r="H34" t="s">
        <v>102</v>
      </c>
      <c r="I34" s="77">
        <v>793</v>
      </c>
      <c r="J34" s="77">
        <v>613</v>
      </c>
      <c r="K34" s="77">
        <v>0</v>
      </c>
      <c r="L34" s="77">
        <v>4.8610899999999999</v>
      </c>
      <c r="M34" s="78">
        <v>0</v>
      </c>
      <c r="N34" s="78">
        <v>2.0000000000000001E-4</v>
      </c>
      <c r="O34" s="78">
        <v>0</v>
      </c>
    </row>
    <row r="35" spans="2:15">
      <c r="B35" t="s">
        <v>498</v>
      </c>
      <c r="C35" t="s">
        <v>499</v>
      </c>
      <c r="D35" t="s">
        <v>100</v>
      </c>
      <c r="E35" t="s">
        <v>123</v>
      </c>
      <c r="F35" t="s">
        <v>399</v>
      </c>
      <c r="G35" t="s">
        <v>1007</v>
      </c>
      <c r="H35" t="s">
        <v>102</v>
      </c>
      <c r="I35" s="77">
        <v>296</v>
      </c>
      <c r="J35" s="77">
        <v>1235</v>
      </c>
      <c r="K35" s="77">
        <v>0</v>
      </c>
      <c r="L35" s="77">
        <v>3.6556000000000002</v>
      </c>
      <c r="M35" s="78">
        <v>0</v>
      </c>
      <c r="N35" s="78">
        <v>2.0000000000000001E-4</v>
      </c>
      <c r="O35" s="78">
        <v>0</v>
      </c>
    </row>
    <row r="36" spans="2:15">
      <c r="B36" t="s">
        <v>500</v>
      </c>
      <c r="C36" t="s">
        <v>501</v>
      </c>
      <c r="D36" t="s">
        <v>100</v>
      </c>
      <c r="E36" t="s">
        <v>123</v>
      </c>
      <c r="F36" t="s">
        <v>502</v>
      </c>
      <c r="G36" t="s">
        <v>1009</v>
      </c>
      <c r="H36" t="s">
        <v>102</v>
      </c>
      <c r="I36" s="77">
        <v>15577</v>
      </c>
      <c r="J36" s="77">
        <v>757.3</v>
      </c>
      <c r="K36" s="77">
        <v>0</v>
      </c>
      <c r="L36" s="77">
        <v>117.96462099999999</v>
      </c>
      <c r="M36" s="78">
        <v>0</v>
      </c>
      <c r="N36" s="78">
        <v>5.3E-3</v>
      </c>
      <c r="O36" s="78">
        <v>4.0000000000000002E-4</v>
      </c>
    </row>
    <row r="37" spans="2:15">
      <c r="B37" t="s">
        <v>503</v>
      </c>
      <c r="C37" t="s">
        <v>504</v>
      </c>
      <c r="D37" t="s">
        <v>100</v>
      </c>
      <c r="E37" t="s">
        <v>123</v>
      </c>
      <c r="F37" t="s">
        <v>505</v>
      </c>
      <c r="G37" t="s">
        <v>1007</v>
      </c>
      <c r="H37" t="s">
        <v>102</v>
      </c>
      <c r="I37" s="77">
        <v>21</v>
      </c>
      <c r="J37" s="77">
        <v>24300</v>
      </c>
      <c r="K37" s="77">
        <v>0</v>
      </c>
      <c r="L37" s="77">
        <v>5.1029999999999998</v>
      </c>
      <c r="M37" s="78">
        <v>0</v>
      </c>
      <c r="N37" s="78">
        <v>2.0000000000000001E-4</v>
      </c>
      <c r="O37" s="78">
        <v>0</v>
      </c>
    </row>
    <row r="38" spans="2:15">
      <c r="B38" t="s">
        <v>506</v>
      </c>
      <c r="C38" t="s">
        <v>507</v>
      </c>
      <c r="D38" t="s">
        <v>100</v>
      </c>
      <c r="E38" t="s">
        <v>123</v>
      </c>
      <c r="F38" t="s">
        <v>508</v>
      </c>
      <c r="G38" t="s">
        <v>1010</v>
      </c>
      <c r="H38" t="s">
        <v>102</v>
      </c>
      <c r="I38" s="77">
        <v>19</v>
      </c>
      <c r="J38" s="77">
        <v>40220</v>
      </c>
      <c r="K38" s="77">
        <v>0</v>
      </c>
      <c r="L38" s="77">
        <v>7.6417999999999999</v>
      </c>
      <c r="M38" s="78">
        <v>0</v>
      </c>
      <c r="N38" s="78">
        <v>2.9999999999999997E-4</v>
      </c>
      <c r="O38" s="78">
        <v>0</v>
      </c>
    </row>
    <row r="39" spans="2:15">
      <c r="B39" t="s">
        <v>509</v>
      </c>
      <c r="C39" t="s">
        <v>510</v>
      </c>
      <c r="D39" t="s">
        <v>100</v>
      </c>
      <c r="E39" t="s">
        <v>123</v>
      </c>
      <c r="F39" t="s">
        <v>511</v>
      </c>
      <c r="G39" t="s">
        <v>1007</v>
      </c>
      <c r="H39" t="s">
        <v>102</v>
      </c>
      <c r="I39" s="77">
        <v>43</v>
      </c>
      <c r="J39" s="77">
        <v>10070</v>
      </c>
      <c r="K39" s="77">
        <v>0</v>
      </c>
      <c r="L39" s="77">
        <v>4.3300999999999998</v>
      </c>
      <c r="M39" s="78">
        <v>0</v>
      </c>
      <c r="N39" s="78">
        <v>2.0000000000000001E-4</v>
      </c>
      <c r="O39" s="78">
        <v>0</v>
      </c>
    </row>
    <row r="40" spans="2:15">
      <c r="B40" t="s">
        <v>512</v>
      </c>
      <c r="C40" t="s">
        <v>513</v>
      </c>
      <c r="D40" t="s">
        <v>100</v>
      </c>
      <c r="E40" t="s">
        <v>123</v>
      </c>
      <c r="F40" t="s">
        <v>514</v>
      </c>
      <c r="G40" t="s">
        <v>472</v>
      </c>
      <c r="H40" t="s">
        <v>102</v>
      </c>
      <c r="I40" s="77">
        <v>40</v>
      </c>
      <c r="J40" s="77">
        <v>8268</v>
      </c>
      <c r="K40" s="77">
        <v>0</v>
      </c>
      <c r="L40" s="77">
        <v>3.3071999999999999</v>
      </c>
      <c r="M40" s="78">
        <v>0</v>
      </c>
      <c r="N40" s="78">
        <v>1E-4</v>
      </c>
      <c r="O40" s="78">
        <v>0</v>
      </c>
    </row>
    <row r="41" spans="2:15">
      <c r="B41" t="s">
        <v>515</v>
      </c>
      <c r="C41" t="s">
        <v>516</v>
      </c>
      <c r="D41" t="s">
        <v>100</v>
      </c>
      <c r="E41" t="s">
        <v>123</v>
      </c>
      <c r="F41" t="s">
        <v>517</v>
      </c>
      <c r="G41" t="s">
        <v>518</v>
      </c>
      <c r="H41" t="s">
        <v>102</v>
      </c>
      <c r="I41" s="77">
        <v>205</v>
      </c>
      <c r="J41" s="77">
        <v>9212</v>
      </c>
      <c r="K41" s="77">
        <v>0</v>
      </c>
      <c r="L41" s="77">
        <v>18.884599999999999</v>
      </c>
      <c r="M41" s="78">
        <v>0</v>
      </c>
      <c r="N41" s="78">
        <v>8.0000000000000004E-4</v>
      </c>
      <c r="O41" s="78">
        <v>1E-4</v>
      </c>
    </row>
    <row r="42" spans="2:15">
      <c r="B42" t="s">
        <v>519</v>
      </c>
      <c r="C42" t="s">
        <v>520</v>
      </c>
      <c r="D42" t="s">
        <v>100</v>
      </c>
      <c r="E42" t="s">
        <v>123</v>
      </c>
      <c r="F42" t="s">
        <v>521</v>
      </c>
      <c r="G42" t="s">
        <v>518</v>
      </c>
      <c r="H42" t="s">
        <v>102</v>
      </c>
      <c r="I42" s="77">
        <v>33</v>
      </c>
      <c r="J42" s="77">
        <v>34750</v>
      </c>
      <c r="K42" s="77">
        <v>0</v>
      </c>
      <c r="L42" s="77">
        <v>11.467499999999999</v>
      </c>
      <c r="M42" s="78">
        <v>0</v>
      </c>
      <c r="N42" s="78">
        <v>5.0000000000000001E-4</v>
      </c>
      <c r="O42" s="78">
        <v>0</v>
      </c>
    </row>
    <row r="43" spans="2:15">
      <c r="B43" t="s">
        <v>522</v>
      </c>
      <c r="C43" t="s">
        <v>523</v>
      </c>
      <c r="D43" t="s">
        <v>100</v>
      </c>
      <c r="E43" t="s">
        <v>123</v>
      </c>
      <c r="F43" t="s">
        <v>524</v>
      </c>
      <c r="G43" t="s">
        <v>1010</v>
      </c>
      <c r="H43" t="s">
        <v>102</v>
      </c>
      <c r="I43" s="77">
        <v>124</v>
      </c>
      <c r="J43" s="77">
        <v>13000</v>
      </c>
      <c r="K43" s="77">
        <v>0.17133000000000001</v>
      </c>
      <c r="L43" s="77">
        <v>16.291329999999999</v>
      </c>
      <c r="M43" s="78">
        <v>0</v>
      </c>
      <c r="N43" s="78">
        <v>6.9999999999999999E-4</v>
      </c>
      <c r="O43" s="78">
        <v>1E-4</v>
      </c>
    </row>
    <row r="44" spans="2:15">
      <c r="B44" t="s">
        <v>525</v>
      </c>
      <c r="C44" t="s">
        <v>526</v>
      </c>
      <c r="D44" t="s">
        <v>100</v>
      </c>
      <c r="E44" t="s">
        <v>123</v>
      </c>
      <c r="F44" t="s">
        <v>338</v>
      </c>
      <c r="G44" t="s">
        <v>1011</v>
      </c>
      <c r="H44" t="s">
        <v>102</v>
      </c>
      <c r="I44" s="77">
        <v>343</v>
      </c>
      <c r="J44" s="77">
        <v>1660</v>
      </c>
      <c r="K44" s="77">
        <v>0</v>
      </c>
      <c r="L44" s="77">
        <v>5.6938000000000004</v>
      </c>
      <c r="M44" s="78">
        <v>0</v>
      </c>
      <c r="N44" s="78">
        <v>2.9999999999999997E-4</v>
      </c>
      <c r="O44" s="78">
        <v>0</v>
      </c>
    </row>
    <row r="45" spans="2:15">
      <c r="B45" t="s">
        <v>527</v>
      </c>
      <c r="C45" t="s">
        <v>528</v>
      </c>
      <c r="D45" t="s">
        <v>100</v>
      </c>
      <c r="E45" t="s">
        <v>123</v>
      </c>
      <c r="F45" t="s">
        <v>352</v>
      </c>
      <c r="G45" t="s">
        <v>1008</v>
      </c>
      <c r="H45" t="s">
        <v>102</v>
      </c>
      <c r="I45" s="77">
        <v>49</v>
      </c>
      <c r="J45" s="77">
        <v>9061</v>
      </c>
      <c r="K45" s="77">
        <v>0</v>
      </c>
      <c r="L45" s="77">
        <v>4.4398900000000001</v>
      </c>
      <c r="M45" s="78">
        <v>0</v>
      </c>
      <c r="N45" s="78">
        <v>2.0000000000000001E-4</v>
      </c>
      <c r="O45" s="78">
        <v>0</v>
      </c>
    </row>
    <row r="46" spans="2:15">
      <c r="B46" t="s">
        <v>529</v>
      </c>
      <c r="C46" t="s">
        <v>530</v>
      </c>
      <c r="D46" t="s">
        <v>100</v>
      </c>
      <c r="E46" t="s">
        <v>123</v>
      </c>
      <c r="F46" t="s">
        <v>531</v>
      </c>
      <c r="G46" t="s">
        <v>1008</v>
      </c>
      <c r="H46" t="s">
        <v>102</v>
      </c>
      <c r="I46" s="77">
        <v>2289</v>
      </c>
      <c r="J46" s="77">
        <v>1024</v>
      </c>
      <c r="K46" s="77">
        <v>0</v>
      </c>
      <c r="L46" s="77">
        <v>23.439360000000001</v>
      </c>
      <c r="M46" s="78">
        <v>0</v>
      </c>
      <c r="N46" s="78">
        <v>1E-3</v>
      </c>
      <c r="O46" s="78">
        <v>1E-4</v>
      </c>
    </row>
    <row r="47" spans="2:15">
      <c r="B47" t="s">
        <v>532</v>
      </c>
      <c r="C47" t="s">
        <v>533</v>
      </c>
      <c r="D47" t="s">
        <v>100</v>
      </c>
      <c r="E47" t="s">
        <v>123</v>
      </c>
      <c r="F47" t="s">
        <v>356</v>
      </c>
      <c r="G47" t="s">
        <v>1008</v>
      </c>
      <c r="H47" t="s">
        <v>102</v>
      </c>
      <c r="I47" s="77">
        <v>676</v>
      </c>
      <c r="J47" s="77">
        <v>10440</v>
      </c>
      <c r="K47" s="77">
        <v>0</v>
      </c>
      <c r="L47" s="77">
        <v>70.574399999999997</v>
      </c>
      <c r="M47" s="78">
        <v>0</v>
      </c>
      <c r="N47" s="78">
        <v>3.2000000000000002E-3</v>
      </c>
      <c r="O47" s="78">
        <v>2.0000000000000001E-4</v>
      </c>
    </row>
    <row r="48" spans="2:15">
      <c r="B48" t="s">
        <v>534</v>
      </c>
      <c r="C48" t="s">
        <v>535</v>
      </c>
      <c r="D48" t="s">
        <v>100</v>
      </c>
      <c r="E48" t="s">
        <v>123</v>
      </c>
      <c r="F48" t="s">
        <v>536</v>
      </c>
      <c r="G48" t="s">
        <v>1008</v>
      </c>
      <c r="H48" t="s">
        <v>102</v>
      </c>
      <c r="I48" s="77">
        <v>33</v>
      </c>
      <c r="J48" s="77">
        <v>24000</v>
      </c>
      <c r="K48" s="77">
        <v>0</v>
      </c>
      <c r="L48" s="77">
        <v>7.92</v>
      </c>
      <c r="M48" s="78">
        <v>0</v>
      </c>
      <c r="N48" s="78">
        <v>4.0000000000000002E-4</v>
      </c>
      <c r="O48" s="78">
        <v>0</v>
      </c>
    </row>
    <row r="49" spans="2:15">
      <c r="B49" t="s">
        <v>537</v>
      </c>
      <c r="C49" t="s">
        <v>538</v>
      </c>
      <c r="D49" t="s">
        <v>100</v>
      </c>
      <c r="E49" t="s">
        <v>123</v>
      </c>
      <c r="F49" t="s">
        <v>539</v>
      </c>
      <c r="G49" t="s">
        <v>1011</v>
      </c>
      <c r="H49" t="s">
        <v>102</v>
      </c>
      <c r="I49" s="77">
        <v>109</v>
      </c>
      <c r="J49" s="77">
        <v>5000</v>
      </c>
      <c r="K49" s="77">
        <v>0</v>
      </c>
      <c r="L49" s="77">
        <v>5.45</v>
      </c>
      <c r="M49" s="78">
        <v>0</v>
      </c>
      <c r="N49" s="78">
        <v>2.0000000000000001E-4</v>
      </c>
      <c r="O49" s="78">
        <v>0</v>
      </c>
    </row>
    <row r="50" spans="2:15">
      <c r="B50" t="s">
        <v>540</v>
      </c>
      <c r="C50" t="s">
        <v>541</v>
      </c>
      <c r="D50" t="s">
        <v>100</v>
      </c>
      <c r="E50" t="s">
        <v>123</v>
      </c>
      <c r="F50" t="s">
        <v>542</v>
      </c>
      <c r="G50" t="s">
        <v>1008</v>
      </c>
      <c r="H50" t="s">
        <v>102</v>
      </c>
      <c r="I50" s="77">
        <v>498</v>
      </c>
      <c r="J50" s="77">
        <v>862.3</v>
      </c>
      <c r="K50" s="77">
        <v>0</v>
      </c>
      <c r="L50" s="77">
        <v>4.2942539999999996</v>
      </c>
      <c r="M50" s="78">
        <v>0</v>
      </c>
      <c r="N50" s="78">
        <v>2.0000000000000001E-4</v>
      </c>
      <c r="O50" s="78">
        <v>0</v>
      </c>
    </row>
    <row r="51" spans="2:15">
      <c r="B51" t="s">
        <v>543</v>
      </c>
      <c r="C51" t="s">
        <v>544</v>
      </c>
      <c r="D51" t="s">
        <v>100</v>
      </c>
      <c r="E51" t="s">
        <v>123</v>
      </c>
      <c r="F51" t="s">
        <v>545</v>
      </c>
      <c r="G51" t="s">
        <v>1008</v>
      </c>
      <c r="H51" t="s">
        <v>102</v>
      </c>
      <c r="I51" s="77">
        <v>586</v>
      </c>
      <c r="J51" s="77">
        <v>1805</v>
      </c>
      <c r="K51" s="77">
        <v>0</v>
      </c>
      <c r="L51" s="77">
        <v>10.577299999999999</v>
      </c>
      <c r="M51" s="78">
        <v>0</v>
      </c>
      <c r="N51" s="78">
        <v>5.0000000000000001E-4</v>
      </c>
      <c r="O51" s="78">
        <v>0</v>
      </c>
    </row>
    <row r="52" spans="2:15">
      <c r="B52" t="s">
        <v>546</v>
      </c>
      <c r="C52" t="s">
        <v>547</v>
      </c>
      <c r="D52" t="s">
        <v>100</v>
      </c>
      <c r="E52" t="s">
        <v>123</v>
      </c>
      <c r="F52" t="s">
        <v>548</v>
      </c>
      <c r="G52" t="s">
        <v>549</v>
      </c>
      <c r="H52" t="s">
        <v>102</v>
      </c>
      <c r="I52" s="77">
        <v>68</v>
      </c>
      <c r="J52" s="77">
        <v>33170</v>
      </c>
      <c r="K52" s="77">
        <v>0</v>
      </c>
      <c r="L52" s="77">
        <v>22.555599999999998</v>
      </c>
      <c r="M52" s="78">
        <v>0</v>
      </c>
      <c r="N52" s="78">
        <v>1E-3</v>
      </c>
      <c r="O52" s="78">
        <v>1E-4</v>
      </c>
    </row>
    <row r="53" spans="2:15">
      <c r="B53" t="s">
        <v>550</v>
      </c>
      <c r="C53" t="s">
        <v>551</v>
      </c>
      <c r="D53" t="s">
        <v>100</v>
      </c>
      <c r="E53" t="s">
        <v>123</v>
      </c>
      <c r="F53" t="s">
        <v>552</v>
      </c>
      <c r="G53" t="s">
        <v>553</v>
      </c>
      <c r="H53" t="s">
        <v>102</v>
      </c>
      <c r="I53" s="77">
        <v>8798</v>
      </c>
      <c r="J53" s="77">
        <v>1870</v>
      </c>
      <c r="K53" s="77">
        <v>0</v>
      </c>
      <c r="L53" s="77">
        <v>164.52260000000001</v>
      </c>
      <c r="M53" s="78">
        <v>2.0000000000000001E-4</v>
      </c>
      <c r="N53" s="78">
        <v>7.4000000000000003E-3</v>
      </c>
      <c r="O53" s="78">
        <v>5.0000000000000001E-4</v>
      </c>
    </row>
    <row r="54" spans="2:15">
      <c r="B54" t="s">
        <v>554</v>
      </c>
      <c r="C54" t="s">
        <v>555</v>
      </c>
      <c r="D54" t="s">
        <v>100</v>
      </c>
      <c r="E54" t="s">
        <v>123</v>
      </c>
      <c r="F54" t="s">
        <v>556</v>
      </c>
      <c r="G54" t="s">
        <v>557</v>
      </c>
      <c r="H54" t="s">
        <v>102</v>
      </c>
      <c r="I54" s="77">
        <v>59</v>
      </c>
      <c r="J54" s="77">
        <v>8090</v>
      </c>
      <c r="K54" s="77">
        <v>0</v>
      </c>
      <c r="L54" s="77">
        <v>4.7731000000000003</v>
      </c>
      <c r="M54" s="78">
        <v>0</v>
      </c>
      <c r="N54" s="78">
        <v>2.0000000000000001E-4</v>
      </c>
      <c r="O54" s="78">
        <v>0</v>
      </c>
    </row>
    <row r="55" spans="2:15">
      <c r="B55" t="s">
        <v>558</v>
      </c>
      <c r="C55" t="s">
        <v>559</v>
      </c>
      <c r="D55" t="s">
        <v>100</v>
      </c>
      <c r="E55" t="s">
        <v>123</v>
      </c>
      <c r="F55" t="s">
        <v>560</v>
      </c>
      <c r="G55" t="s">
        <v>557</v>
      </c>
      <c r="H55" t="s">
        <v>102</v>
      </c>
      <c r="I55" s="77">
        <v>1706</v>
      </c>
      <c r="J55" s="77">
        <v>29030</v>
      </c>
      <c r="K55" s="77">
        <v>0</v>
      </c>
      <c r="L55" s="77">
        <v>495.2518</v>
      </c>
      <c r="M55" s="78">
        <v>1E-4</v>
      </c>
      <c r="N55" s="78">
        <v>2.2200000000000001E-2</v>
      </c>
      <c r="O55" s="78">
        <v>1.6000000000000001E-3</v>
      </c>
    </row>
    <row r="56" spans="2:15">
      <c r="B56" t="s">
        <v>561</v>
      </c>
      <c r="C56" t="s">
        <v>562</v>
      </c>
      <c r="D56" t="s">
        <v>100</v>
      </c>
      <c r="E56" t="s">
        <v>123</v>
      </c>
      <c r="F56" t="s">
        <v>563</v>
      </c>
      <c r="G56" t="s">
        <v>127</v>
      </c>
      <c r="H56" t="s">
        <v>102</v>
      </c>
      <c r="I56" s="77">
        <v>456</v>
      </c>
      <c r="J56" s="77">
        <v>37480</v>
      </c>
      <c r="K56" s="77">
        <v>0</v>
      </c>
      <c r="L56" s="77">
        <v>170.90880000000001</v>
      </c>
      <c r="M56" s="78">
        <v>1E-4</v>
      </c>
      <c r="N56" s="78">
        <v>7.6E-3</v>
      </c>
      <c r="O56" s="78">
        <v>5.9999999999999995E-4</v>
      </c>
    </row>
    <row r="57" spans="2:15">
      <c r="B57" t="s">
        <v>564</v>
      </c>
      <c r="C57" t="s">
        <v>565</v>
      </c>
      <c r="D57" t="s">
        <v>100</v>
      </c>
      <c r="E57" t="s">
        <v>123</v>
      </c>
      <c r="F57" s="83">
        <v>2367</v>
      </c>
      <c r="G57" t="s">
        <v>128</v>
      </c>
      <c r="H57" t="s">
        <v>102</v>
      </c>
      <c r="I57" s="77">
        <v>17535</v>
      </c>
      <c r="J57" s="77">
        <v>771.3</v>
      </c>
      <c r="K57" s="77">
        <v>0</v>
      </c>
      <c r="L57" s="77">
        <v>135.247455</v>
      </c>
      <c r="M57" s="78">
        <v>1E-4</v>
      </c>
      <c r="N57" s="78">
        <v>6.0000000000000001E-3</v>
      </c>
      <c r="O57" s="78">
        <v>4.0000000000000002E-4</v>
      </c>
    </row>
    <row r="58" spans="2:15">
      <c r="B58" t="s">
        <v>566</v>
      </c>
      <c r="C58" t="s">
        <v>567</v>
      </c>
      <c r="D58" t="s">
        <v>100</v>
      </c>
      <c r="E58" t="s">
        <v>123</v>
      </c>
      <c r="F58" t="s">
        <v>568</v>
      </c>
      <c r="G58" t="s">
        <v>128</v>
      </c>
      <c r="H58" t="s">
        <v>102</v>
      </c>
      <c r="I58" s="77">
        <v>597</v>
      </c>
      <c r="J58" s="77">
        <v>1846</v>
      </c>
      <c r="K58" s="77">
        <v>0</v>
      </c>
      <c r="L58" s="77">
        <v>11.020619999999999</v>
      </c>
      <c r="M58" s="78">
        <v>0</v>
      </c>
      <c r="N58" s="78">
        <v>5.0000000000000001E-4</v>
      </c>
      <c r="O58" s="78">
        <v>0</v>
      </c>
    </row>
    <row r="59" spans="2:15">
      <c r="B59" t="s">
        <v>569</v>
      </c>
      <c r="C59" t="s">
        <v>570</v>
      </c>
      <c r="D59" t="s">
        <v>100</v>
      </c>
      <c r="E59" t="s">
        <v>123</v>
      </c>
      <c r="F59" t="s">
        <v>571</v>
      </c>
      <c r="G59" t="s">
        <v>128</v>
      </c>
      <c r="H59" t="s">
        <v>102</v>
      </c>
      <c r="I59" s="77">
        <v>1508.86</v>
      </c>
      <c r="J59" s="77">
        <v>980</v>
      </c>
      <c r="K59" s="77">
        <v>0</v>
      </c>
      <c r="L59" s="77">
        <v>14.786828</v>
      </c>
      <c r="M59" s="78">
        <v>0</v>
      </c>
      <c r="N59" s="78">
        <v>6.9999999999999999E-4</v>
      </c>
      <c r="O59" s="78">
        <v>0</v>
      </c>
    </row>
    <row r="60" spans="2:15">
      <c r="B60" s="79" t="s">
        <v>572</v>
      </c>
      <c r="E60" s="16"/>
      <c r="F60" s="16"/>
      <c r="G60" s="16"/>
      <c r="I60" s="81">
        <v>14990.6</v>
      </c>
      <c r="K60" s="81">
        <v>0</v>
      </c>
      <c r="L60" s="81">
        <v>411.61354239999997</v>
      </c>
      <c r="N60" s="80">
        <v>1.84E-2</v>
      </c>
      <c r="O60" s="80">
        <v>1.4E-3</v>
      </c>
    </row>
    <row r="61" spans="2:15">
      <c r="B61" t="s">
        <v>573</v>
      </c>
      <c r="C61" t="s">
        <v>574</v>
      </c>
      <c r="D61" t="s">
        <v>100</v>
      </c>
      <c r="E61" t="s">
        <v>123</v>
      </c>
      <c r="F61" t="s">
        <v>575</v>
      </c>
      <c r="G61" t="s">
        <v>576</v>
      </c>
      <c r="H61" t="s">
        <v>102</v>
      </c>
      <c r="I61" s="77">
        <v>6776.6</v>
      </c>
      <c r="J61" s="77">
        <v>376.4</v>
      </c>
      <c r="K61" s="77">
        <v>0</v>
      </c>
      <c r="L61" s="77">
        <v>25.5071224</v>
      </c>
      <c r="M61" s="78">
        <v>1E-4</v>
      </c>
      <c r="N61" s="78">
        <v>1.1000000000000001E-3</v>
      </c>
      <c r="O61" s="78">
        <v>1E-4</v>
      </c>
    </row>
    <row r="62" spans="2:15">
      <c r="B62" t="s">
        <v>577</v>
      </c>
      <c r="C62" t="s">
        <v>578</v>
      </c>
      <c r="D62" t="s">
        <v>100</v>
      </c>
      <c r="E62" t="s">
        <v>123</v>
      </c>
      <c r="F62" t="s">
        <v>579</v>
      </c>
      <c r="G62" t="s">
        <v>112</v>
      </c>
      <c r="H62" t="s">
        <v>102</v>
      </c>
      <c r="I62" s="77">
        <v>2000</v>
      </c>
      <c r="J62" s="77">
        <v>10010</v>
      </c>
      <c r="K62" s="77">
        <v>0</v>
      </c>
      <c r="L62" s="77">
        <v>200.2</v>
      </c>
      <c r="M62" s="78">
        <v>5.0000000000000001E-4</v>
      </c>
      <c r="N62" s="78">
        <v>8.9999999999999993E-3</v>
      </c>
      <c r="O62" s="78">
        <v>6.9999999999999999E-4</v>
      </c>
    </row>
    <row r="63" spans="2:15">
      <c r="B63" t="s">
        <v>580</v>
      </c>
      <c r="C63" t="s">
        <v>581</v>
      </c>
      <c r="D63" t="s">
        <v>100</v>
      </c>
      <c r="E63" t="s">
        <v>123</v>
      </c>
      <c r="F63" t="s">
        <v>311</v>
      </c>
      <c r="G63" t="s">
        <v>1008</v>
      </c>
      <c r="H63" t="s">
        <v>102</v>
      </c>
      <c r="I63" s="77">
        <v>114</v>
      </c>
      <c r="J63" s="77">
        <v>5653</v>
      </c>
      <c r="K63" s="77">
        <v>0</v>
      </c>
      <c r="L63" s="77">
        <v>6.44442</v>
      </c>
      <c r="M63" s="78">
        <v>0</v>
      </c>
      <c r="N63" s="78">
        <v>2.9999999999999997E-4</v>
      </c>
      <c r="O63" s="78">
        <v>0</v>
      </c>
    </row>
    <row r="64" spans="2:15">
      <c r="B64" t="s">
        <v>582</v>
      </c>
      <c r="C64" t="s">
        <v>583</v>
      </c>
      <c r="D64" t="s">
        <v>100</v>
      </c>
      <c r="E64" t="s">
        <v>123</v>
      </c>
      <c r="F64" t="s">
        <v>320</v>
      </c>
      <c r="G64" t="s">
        <v>1008</v>
      </c>
      <c r="H64" t="s">
        <v>102</v>
      </c>
      <c r="I64" s="77">
        <v>6100</v>
      </c>
      <c r="J64" s="77">
        <v>2942</v>
      </c>
      <c r="K64" s="77">
        <v>0</v>
      </c>
      <c r="L64" s="77">
        <v>179.46199999999999</v>
      </c>
      <c r="M64" s="78">
        <v>0</v>
      </c>
      <c r="N64" s="78">
        <v>8.0000000000000002E-3</v>
      </c>
      <c r="O64" s="78">
        <v>5.9999999999999995E-4</v>
      </c>
    </row>
    <row r="65" spans="2:15">
      <c r="B65" s="79" t="s">
        <v>584</v>
      </c>
      <c r="E65" s="16"/>
      <c r="F65" s="16"/>
      <c r="G65" s="16"/>
      <c r="I65" s="81">
        <v>0</v>
      </c>
      <c r="K65" s="81">
        <v>0</v>
      </c>
      <c r="L65" s="81">
        <v>0</v>
      </c>
      <c r="N65" s="80">
        <v>0</v>
      </c>
      <c r="O65" s="80">
        <v>0</v>
      </c>
    </row>
    <row r="66" spans="2:15">
      <c r="B66" t="s">
        <v>199</v>
      </c>
      <c r="C66" t="s">
        <v>199</v>
      </c>
      <c r="E66" s="16"/>
      <c r="F66" s="16"/>
      <c r="G66" t="s">
        <v>199</v>
      </c>
      <c r="H66" t="s">
        <v>199</v>
      </c>
      <c r="I66" s="77">
        <v>0</v>
      </c>
      <c r="J66" s="77">
        <v>0</v>
      </c>
      <c r="L66" s="77">
        <v>0</v>
      </c>
      <c r="M66" s="78">
        <v>0</v>
      </c>
      <c r="N66" s="78">
        <v>0</v>
      </c>
      <c r="O66" s="78">
        <v>0</v>
      </c>
    </row>
    <row r="67" spans="2:15">
      <c r="B67" s="79" t="s">
        <v>207</v>
      </c>
      <c r="E67" s="16"/>
      <c r="F67" s="16"/>
      <c r="G67" s="16"/>
      <c r="I67" s="81">
        <v>54249</v>
      </c>
      <c r="K67" s="81">
        <v>1.1306775899999999</v>
      </c>
      <c r="L67" s="81">
        <v>8436.0487415400003</v>
      </c>
      <c r="N67" s="80">
        <v>0.37730000000000002</v>
      </c>
      <c r="O67" s="80">
        <v>2.8000000000000001E-2</v>
      </c>
    </row>
    <row r="68" spans="2:15">
      <c r="B68" s="79" t="s">
        <v>267</v>
      </c>
      <c r="E68" s="16"/>
      <c r="F68" s="16"/>
      <c r="G68" s="16"/>
      <c r="I68" s="81">
        <v>2345</v>
      </c>
      <c r="K68" s="81">
        <v>0</v>
      </c>
      <c r="L68" s="81">
        <v>1923.0472190999999</v>
      </c>
      <c r="N68" s="80">
        <v>8.5999999999999993E-2</v>
      </c>
      <c r="O68" s="80">
        <v>6.4000000000000003E-3</v>
      </c>
    </row>
    <row r="69" spans="2:15">
      <c r="B69" t="s">
        <v>585</v>
      </c>
      <c r="C69" t="s">
        <v>586</v>
      </c>
      <c r="D69" t="s">
        <v>587</v>
      </c>
      <c r="E69" t="s">
        <v>588</v>
      </c>
      <c r="F69" t="s">
        <v>589</v>
      </c>
      <c r="G69" t="s">
        <v>590</v>
      </c>
      <c r="H69" t="s">
        <v>106</v>
      </c>
      <c r="I69" s="77">
        <v>2345</v>
      </c>
      <c r="J69" s="77">
        <v>23146</v>
      </c>
      <c r="K69" s="77">
        <v>0</v>
      </c>
      <c r="L69" s="77">
        <v>1923.0472190999999</v>
      </c>
      <c r="M69" s="78">
        <v>0</v>
      </c>
      <c r="N69" s="78">
        <v>8.5999999999999993E-2</v>
      </c>
      <c r="O69" s="78">
        <v>6.4000000000000003E-3</v>
      </c>
    </row>
    <row r="70" spans="2:15">
      <c r="B70" s="79" t="s">
        <v>268</v>
      </c>
      <c r="E70" s="16"/>
      <c r="F70" s="16"/>
      <c r="G70" s="16"/>
      <c r="I70" s="81">
        <v>51904</v>
      </c>
      <c r="K70" s="81">
        <v>1.1306775899999999</v>
      </c>
      <c r="L70" s="81">
        <v>6513.0015224400004</v>
      </c>
      <c r="N70" s="80">
        <v>0.2913</v>
      </c>
      <c r="O70" s="80">
        <v>2.1700000000000001E-2</v>
      </c>
    </row>
    <row r="71" spans="2:15">
      <c r="B71" t="s">
        <v>591</v>
      </c>
      <c r="C71" t="s">
        <v>592</v>
      </c>
      <c r="D71" t="s">
        <v>587</v>
      </c>
      <c r="E71" t="s">
        <v>588</v>
      </c>
      <c r="F71" t="s">
        <v>593</v>
      </c>
      <c r="G71" t="s">
        <v>594</v>
      </c>
      <c r="H71" t="s">
        <v>106</v>
      </c>
      <c r="I71" s="77">
        <v>4</v>
      </c>
      <c r="J71" s="77">
        <v>13568</v>
      </c>
      <c r="K71" s="77">
        <v>0</v>
      </c>
      <c r="L71" s="77">
        <v>1.9228569600000001</v>
      </c>
      <c r="M71" s="78">
        <v>0</v>
      </c>
      <c r="N71" s="78">
        <v>1E-4</v>
      </c>
      <c r="O71" s="78">
        <v>0</v>
      </c>
    </row>
    <row r="72" spans="2:15">
      <c r="B72" t="s">
        <v>595</v>
      </c>
      <c r="C72" t="s">
        <v>596</v>
      </c>
      <c r="D72" t="s">
        <v>587</v>
      </c>
      <c r="E72" t="s">
        <v>588</v>
      </c>
      <c r="F72" t="s">
        <v>597</v>
      </c>
      <c r="G72" t="s">
        <v>598</v>
      </c>
      <c r="H72" t="s">
        <v>106</v>
      </c>
      <c r="I72" s="77">
        <v>966</v>
      </c>
      <c r="J72" s="77">
        <v>11749</v>
      </c>
      <c r="K72" s="77">
        <v>0</v>
      </c>
      <c r="L72" s="77">
        <v>402.11398961999998</v>
      </c>
      <c r="M72" s="78">
        <v>0</v>
      </c>
      <c r="N72" s="78">
        <v>1.7999999999999999E-2</v>
      </c>
      <c r="O72" s="78">
        <v>1.2999999999999999E-3</v>
      </c>
    </row>
    <row r="73" spans="2:15">
      <c r="B73" t="s">
        <v>599</v>
      </c>
      <c r="C73" t="s">
        <v>600</v>
      </c>
      <c r="D73" t="s">
        <v>587</v>
      </c>
      <c r="E73" t="s">
        <v>588</v>
      </c>
      <c r="F73" t="s">
        <v>601</v>
      </c>
      <c r="G73" t="s">
        <v>598</v>
      </c>
      <c r="H73" t="s">
        <v>106</v>
      </c>
      <c r="I73" s="77">
        <v>190</v>
      </c>
      <c r="J73" s="77">
        <v>23544</v>
      </c>
      <c r="K73" s="77">
        <v>0</v>
      </c>
      <c r="L73" s="77">
        <v>158.4911448</v>
      </c>
      <c r="M73" s="78">
        <v>0</v>
      </c>
      <c r="N73" s="78">
        <v>7.1000000000000004E-3</v>
      </c>
      <c r="O73" s="78">
        <v>5.0000000000000001E-4</v>
      </c>
    </row>
    <row r="74" spans="2:15">
      <c r="B74" t="s">
        <v>602</v>
      </c>
      <c r="C74" t="s">
        <v>603</v>
      </c>
      <c r="D74" t="s">
        <v>587</v>
      </c>
      <c r="E74" t="s">
        <v>588</v>
      </c>
      <c r="F74" t="s">
        <v>604</v>
      </c>
      <c r="G74" t="s">
        <v>598</v>
      </c>
      <c r="H74" t="s">
        <v>106</v>
      </c>
      <c r="I74" s="77">
        <v>430</v>
      </c>
      <c r="J74" s="77">
        <v>8630</v>
      </c>
      <c r="K74" s="77">
        <v>0</v>
      </c>
      <c r="L74" s="77">
        <v>131.47718699999999</v>
      </c>
      <c r="M74" s="78">
        <v>0</v>
      </c>
      <c r="N74" s="78">
        <v>5.8999999999999999E-3</v>
      </c>
      <c r="O74" s="78">
        <v>4.0000000000000002E-4</v>
      </c>
    </row>
    <row r="75" spans="2:15">
      <c r="B75" t="s">
        <v>605</v>
      </c>
      <c r="C75" t="s">
        <v>606</v>
      </c>
      <c r="D75" t="s">
        <v>607</v>
      </c>
      <c r="E75" t="s">
        <v>588</v>
      </c>
      <c r="F75" t="s">
        <v>608</v>
      </c>
      <c r="G75" t="s">
        <v>598</v>
      </c>
      <c r="H75" t="s">
        <v>106</v>
      </c>
      <c r="I75" s="77">
        <v>3764</v>
      </c>
      <c r="J75" s="77">
        <v>2208</v>
      </c>
      <c r="K75" s="77">
        <v>0</v>
      </c>
      <c r="L75" s="77">
        <v>294.45561215999999</v>
      </c>
      <c r="M75" s="78">
        <v>0</v>
      </c>
      <c r="N75" s="78">
        <v>1.32E-2</v>
      </c>
      <c r="O75" s="78">
        <v>1E-3</v>
      </c>
    </row>
    <row r="76" spans="2:15">
      <c r="B76" t="s">
        <v>609</v>
      </c>
      <c r="C76" t="s">
        <v>610</v>
      </c>
      <c r="D76" t="s">
        <v>587</v>
      </c>
      <c r="E76" t="s">
        <v>588</v>
      </c>
      <c r="F76" t="s">
        <v>611</v>
      </c>
      <c r="G76" t="s">
        <v>598</v>
      </c>
      <c r="H76" t="s">
        <v>106</v>
      </c>
      <c r="I76" s="77">
        <v>1887</v>
      </c>
      <c r="J76" s="77">
        <v>2650</v>
      </c>
      <c r="K76" s="77">
        <v>0</v>
      </c>
      <c r="L76" s="77">
        <v>177.1694865</v>
      </c>
      <c r="M76" s="78">
        <v>0</v>
      </c>
      <c r="N76" s="78">
        <v>7.9000000000000008E-3</v>
      </c>
      <c r="O76" s="78">
        <v>5.9999999999999995E-4</v>
      </c>
    </row>
    <row r="77" spans="2:15">
      <c r="B77" t="s">
        <v>612</v>
      </c>
      <c r="C77" t="s">
        <v>613</v>
      </c>
      <c r="D77" t="s">
        <v>607</v>
      </c>
      <c r="E77" t="s">
        <v>588</v>
      </c>
      <c r="F77" t="s">
        <v>614</v>
      </c>
      <c r="G77" t="s">
        <v>598</v>
      </c>
      <c r="H77" t="s">
        <v>106</v>
      </c>
      <c r="I77" s="77">
        <v>2738</v>
      </c>
      <c r="J77" s="77">
        <v>2321</v>
      </c>
      <c r="K77" s="77">
        <v>0</v>
      </c>
      <c r="L77" s="77">
        <v>225.15403613999999</v>
      </c>
      <c r="M77" s="78">
        <v>0</v>
      </c>
      <c r="N77" s="78">
        <v>1.01E-2</v>
      </c>
      <c r="O77" s="78">
        <v>6.9999999999999999E-4</v>
      </c>
    </row>
    <row r="78" spans="2:15">
      <c r="B78" t="s">
        <v>615</v>
      </c>
      <c r="C78" t="s">
        <v>616</v>
      </c>
      <c r="D78" t="s">
        <v>587</v>
      </c>
      <c r="E78" t="s">
        <v>588</v>
      </c>
      <c r="F78" t="s">
        <v>617</v>
      </c>
      <c r="G78" t="s">
        <v>618</v>
      </c>
      <c r="H78" t="s">
        <v>106</v>
      </c>
      <c r="I78" s="77">
        <v>2462</v>
      </c>
      <c r="J78" s="77">
        <v>7999</v>
      </c>
      <c r="K78" s="77">
        <v>0</v>
      </c>
      <c r="L78" s="77">
        <v>697.74205133999999</v>
      </c>
      <c r="M78" s="78">
        <v>0</v>
      </c>
      <c r="N78" s="78">
        <v>3.1199999999999999E-2</v>
      </c>
      <c r="O78" s="78">
        <v>2.3E-3</v>
      </c>
    </row>
    <row r="79" spans="2:15">
      <c r="B79" t="s">
        <v>619</v>
      </c>
      <c r="C79" t="s">
        <v>620</v>
      </c>
      <c r="D79" t="s">
        <v>587</v>
      </c>
      <c r="E79" t="s">
        <v>588</v>
      </c>
      <c r="F79" t="s">
        <v>621</v>
      </c>
      <c r="G79" t="s">
        <v>590</v>
      </c>
      <c r="H79" t="s">
        <v>106</v>
      </c>
      <c r="I79" s="77">
        <v>185</v>
      </c>
      <c r="J79" s="77">
        <v>36600</v>
      </c>
      <c r="K79" s="77">
        <v>1.1306775899999999</v>
      </c>
      <c r="L79" s="77">
        <v>241.02720758999999</v>
      </c>
      <c r="M79" s="78">
        <v>0</v>
      </c>
      <c r="N79" s="78">
        <v>1.0800000000000001E-2</v>
      </c>
      <c r="O79" s="78">
        <v>8.0000000000000004E-4</v>
      </c>
    </row>
    <row r="80" spans="2:15">
      <c r="B80" t="s">
        <v>622</v>
      </c>
      <c r="C80" t="s">
        <v>623</v>
      </c>
      <c r="D80" t="s">
        <v>587</v>
      </c>
      <c r="E80" t="s">
        <v>588</v>
      </c>
      <c r="F80" t="s">
        <v>624</v>
      </c>
      <c r="G80" t="s">
        <v>625</v>
      </c>
      <c r="H80" t="s">
        <v>106</v>
      </c>
      <c r="I80" s="77">
        <v>1009</v>
      </c>
      <c r="J80" s="77">
        <v>4043</v>
      </c>
      <c r="K80" s="77">
        <v>0</v>
      </c>
      <c r="L80" s="77">
        <v>144.53268141000001</v>
      </c>
      <c r="M80" s="78">
        <v>0</v>
      </c>
      <c r="N80" s="78">
        <v>6.4999999999999997E-3</v>
      </c>
      <c r="O80" s="78">
        <v>5.0000000000000001E-4</v>
      </c>
    </row>
    <row r="81" spans="2:15">
      <c r="B81" t="s">
        <v>626</v>
      </c>
      <c r="C81" t="s">
        <v>627</v>
      </c>
      <c r="D81" t="s">
        <v>587</v>
      </c>
      <c r="E81" t="s">
        <v>588</v>
      </c>
      <c r="F81" t="s">
        <v>628</v>
      </c>
      <c r="G81" t="s">
        <v>625</v>
      </c>
      <c r="H81" t="s">
        <v>106</v>
      </c>
      <c r="I81" s="77">
        <v>684</v>
      </c>
      <c r="J81" s="77">
        <v>14384</v>
      </c>
      <c r="K81" s="77">
        <v>0</v>
      </c>
      <c r="L81" s="77">
        <v>348.58358207999999</v>
      </c>
      <c r="M81" s="78">
        <v>0</v>
      </c>
      <c r="N81" s="78">
        <v>1.5599999999999999E-2</v>
      </c>
      <c r="O81" s="78">
        <v>1.1999999999999999E-3</v>
      </c>
    </row>
    <row r="82" spans="2:15">
      <c r="B82" t="s">
        <v>629</v>
      </c>
      <c r="C82" t="s">
        <v>630</v>
      </c>
      <c r="D82" t="s">
        <v>607</v>
      </c>
      <c r="E82" t="s">
        <v>588</v>
      </c>
      <c r="F82" t="s">
        <v>631</v>
      </c>
      <c r="G82" t="s">
        <v>625</v>
      </c>
      <c r="H82" t="s">
        <v>106</v>
      </c>
      <c r="I82" s="77">
        <v>1674</v>
      </c>
      <c r="J82" s="77">
        <v>2216</v>
      </c>
      <c r="K82" s="77">
        <v>0</v>
      </c>
      <c r="L82" s="77">
        <v>131.43056111999999</v>
      </c>
      <c r="M82" s="78">
        <v>0</v>
      </c>
      <c r="N82" s="78">
        <v>5.8999999999999999E-3</v>
      </c>
      <c r="O82" s="78">
        <v>4.0000000000000002E-4</v>
      </c>
    </row>
    <row r="83" spans="2:15">
      <c r="B83" t="s">
        <v>632</v>
      </c>
      <c r="C83" t="s">
        <v>633</v>
      </c>
      <c r="D83" t="s">
        <v>587</v>
      </c>
      <c r="E83" t="s">
        <v>588</v>
      </c>
      <c r="F83" t="s">
        <v>634</v>
      </c>
      <c r="G83" t="s">
        <v>625</v>
      </c>
      <c r="H83" t="s">
        <v>106</v>
      </c>
      <c r="I83" s="77">
        <v>872</v>
      </c>
      <c r="J83" s="77">
        <v>23290</v>
      </c>
      <c r="K83" s="77">
        <v>0</v>
      </c>
      <c r="L83" s="77">
        <v>719.54361840000001</v>
      </c>
      <c r="M83" s="78">
        <v>0</v>
      </c>
      <c r="N83" s="78">
        <v>3.2199999999999999E-2</v>
      </c>
      <c r="O83" s="78">
        <v>2.3999999999999998E-3</v>
      </c>
    </row>
    <row r="84" spans="2:15">
      <c r="B84" t="s">
        <v>1015</v>
      </c>
      <c r="C84" t="s">
        <v>1016</v>
      </c>
      <c r="D84" t="s">
        <v>587</v>
      </c>
      <c r="E84" t="s">
        <v>588</v>
      </c>
      <c r="F84" t="s">
        <v>634</v>
      </c>
      <c r="G84" t="s">
        <v>590</v>
      </c>
      <c r="H84" t="s">
        <v>106</v>
      </c>
      <c r="I84" s="77">
        <v>5</v>
      </c>
      <c r="J84" s="77">
        <v>12139</v>
      </c>
      <c r="K84" s="77">
        <v>0</v>
      </c>
      <c r="L84" s="77">
        <v>2.1504238500000001</v>
      </c>
      <c r="M84" s="78">
        <v>0</v>
      </c>
      <c r="N84" s="78">
        <v>1E-4</v>
      </c>
      <c r="O84" s="78">
        <v>0</v>
      </c>
    </row>
    <row r="85" spans="2:15">
      <c r="B85" t="s">
        <v>635</v>
      </c>
      <c r="C85" t="s">
        <v>636</v>
      </c>
      <c r="D85" t="s">
        <v>587</v>
      </c>
      <c r="E85" t="s">
        <v>588</v>
      </c>
      <c r="F85" t="s">
        <v>637</v>
      </c>
      <c r="G85" t="s">
        <v>625</v>
      </c>
      <c r="H85" t="s">
        <v>106</v>
      </c>
      <c r="I85" s="77">
        <v>1155</v>
      </c>
      <c r="J85" s="77">
        <v>8607</v>
      </c>
      <c r="K85" s="77">
        <v>0</v>
      </c>
      <c r="L85" s="77">
        <v>352.21264155</v>
      </c>
      <c r="M85" s="78">
        <v>0</v>
      </c>
      <c r="N85" s="78">
        <v>1.5800000000000002E-2</v>
      </c>
      <c r="O85" s="78">
        <v>1.1999999999999999E-3</v>
      </c>
    </row>
    <row r="86" spans="2:15">
      <c r="B86" t="s">
        <v>638</v>
      </c>
      <c r="C86" t="s">
        <v>639</v>
      </c>
      <c r="D86" t="s">
        <v>587</v>
      </c>
      <c r="E86" t="s">
        <v>588</v>
      </c>
      <c r="F86" t="s">
        <v>640</v>
      </c>
      <c r="G86" t="s">
        <v>641</v>
      </c>
      <c r="H86" t="s">
        <v>106</v>
      </c>
      <c r="I86" s="77">
        <v>7</v>
      </c>
      <c r="J86" s="77">
        <v>13820</v>
      </c>
      <c r="K86" s="77">
        <v>0</v>
      </c>
      <c r="L86" s="77">
        <v>3.4274982000000001</v>
      </c>
      <c r="M86" s="78">
        <v>0</v>
      </c>
      <c r="N86" s="78">
        <v>2.0000000000000001E-4</v>
      </c>
      <c r="O86" s="78">
        <v>0</v>
      </c>
    </row>
    <row r="87" spans="2:15">
      <c r="B87" t="s">
        <v>642</v>
      </c>
      <c r="C87" t="s">
        <v>643</v>
      </c>
      <c r="D87" t="s">
        <v>587</v>
      </c>
      <c r="E87" t="s">
        <v>588</v>
      </c>
      <c r="F87" t="s">
        <v>644</v>
      </c>
      <c r="G87" t="s">
        <v>641</v>
      </c>
      <c r="H87" t="s">
        <v>106</v>
      </c>
      <c r="I87" s="77">
        <v>240</v>
      </c>
      <c r="J87" s="77">
        <v>27520</v>
      </c>
      <c r="K87" s="77">
        <v>0</v>
      </c>
      <c r="L87" s="77">
        <v>234.00806399999999</v>
      </c>
      <c r="M87" s="78">
        <v>0</v>
      </c>
      <c r="N87" s="78">
        <v>1.0500000000000001E-2</v>
      </c>
      <c r="O87" s="78">
        <v>8.0000000000000004E-4</v>
      </c>
    </row>
    <row r="88" spans="2:15">
      <c r="B88" t="s">
        <v>645</v>
      </c>
      <c r="C88" t="s">
        <v>646</v>
      </c>
      <c r="D88" t="s">
        <v>587</v>
      </c>
      <c r="E88" t="s">
        <v>588</v>
      </c>
      <c r="F88" t="s">
        <v>647</v>
      </c>
      <c r="G88" t="s">
        <v>618</v>
      </c>
      <c r="H88" t="s">
        <v>106</v>
      </c>
      <c r="I88" s="77">
        <v>2000</v>
      </c>
      <c r="J88" s="77">
        <v>11300</v>
      </c>
      <c r="K88" s="77">
        <v>0</v>
      </c>
      <c r="L88" s="77">
        <v>800.71799999999996</v>
      </c>
      <c r="M88" s="78">
        <v>0</v>
      </c>
      <c r="N88" s="78">
        <v>3.5799999999999998E-2</v>
      </c>
      <c r="O88" s="78">
        <v>2.7000000000000001E-3</v>
      </c>
    </row>
    <row r="89" spans="2:15">
      <c r="B89" t="s">
        <v>648</v>
      </c>
      <c r="C89" t="s">
        <v>649</v>
      </c>
      <c r="D89" t="s">
        <v>587</v>
      </c>
      <c r="E89" t="s">
        <v>588</v>
      </c>
      <c r="F89" t="s">
        <v>650</v>
      </c>
      <c r="G89" t="s">
        <v>1012</v>
      </c>
      <c r="H89" t="s">
        <v>106</v>
      </c>
      <c r="I89" s="77">
        <v>860</v>
      </c>
      <c r="J89" s="77">
        <v>6602</v>
      </c>
      <c r="K89" s="77">
        <v>0</v>
      </c>
      <c r="L89" s="77">
        <v>201.16161959999999</v>
      </c>
      <c r="M89" s="78">
        <v>0</v>
      </c>
      <c r="N89" s="78">
        <v>8.9999999999999993E-3</v>
      </c>
      <c r="O89" s="78">
        <v>6.9999999999999999E-4</v>
      </c>
    </row>
    <row r="90" spans="2:15">
      <c r="B90" t="s">
        <v>651</v>
      </c>
      <c r="C90" t="s">
        <v>652</v>
      </c>
      <c r="D90" t="s">
        <v>587</v>
      </c>
      <c r="E90" t="s">
        <v>588</v>
      </c>
      <c r="F90" t="s">
        <v>653</v>
      </c>
      <c r="G90" t="s">
        <v>1013</v>
      </c>
      <c r="H90" t="s">
        <v>106</v>
      </c>
      <c r="I90" s="77">
        <v>21600</v>
      </c>
      <c r="J90" s="77">
        <v>183.7</v>
      </c>
      <c r="K90" s="77">
        <v>0</v>
      </c>
      <c r="L90" s="77">
        <v>140.58340559999999</v>
      </c>
      <c r="M90" s="78">
        <v>0</v>
      </c>
      <c r="N90" s="78">
        <v>6.3E-3</v>
      </c>
      <c r="O90" s="78">
        <v>5.0000000000000001E-4</v>
      </c>
    </row>
    <row r="91" spans="2:15">
      <c r="B91" t="s">
        <v>654</v>
      </c>
      <c r="C91" t="s">
        <v>655</v>
      </c>
      <c r="D91" t="s">
        <v>607</v>
      </c>
      <c r="E91" t="s">
        <v>588</v>
      </c>
      <c r="F91" t="s">
        <v>656</v>
      </c>
      <c r="G91" t="s">
        <v>641</v>
      </c>
      <c r="H91" t="s">
        <v>106</v>
      </c>
      <c r="I91" s="77">
        <v>1600</v>
      </c>
      <c r="J91" s="77">
        <v>8302</v>
      </c>
      <c r="K91" s="77">
        <v>0</v>
      </c>
      <c r="L91" s="77">
        <v>470.62377600000002</v>
      </c>
      <c r="M91" s="78">
        <v>0</v>
      </c>
      <c r="N91" s="78">
        <v>2.1000000000000001E-2</v>
      </c>
      <c r="O91" s="78">
        <v>1.6000000000000001E-3</v>
      </c>
    </row>
    <row r="92" spans="2:15">
      <c r="B92" t="s">
        <v>657</v>
      </c>
      <c r="C92" t="s">
        <v>658</v>
      </c>
      <c r="D92" t="s">
        <v>587</v>
      </c>
      <c r="E92" t="s">
        <v>588</v>
      </c>
      <c r="F92" t="s">
        <v>659</v>
      </c>
      <c r="G92" t="s">
        <v>1012</v>
      </c>
      <c r="H92" t="s">
        <v>106</v>
      </c>
      <c r="I92" s="77">
        <v>6932</v>
      </c>
      <c r="J92" s="77">
        <v>1577</v>
      </c>
      <c r="K92" s="77">
        <v>0</v>
      </c>
      <c r="L92" s="77">
        <v>387.31239851999999</v>
      </c>
      <c r="M92" s="78">
        <v>0</v>
      </c>
      <c r="N92" s="78">
        <v>1.7299999999999999E-2</v>
      </c>
      <c r="O92" s="78">
        <v>1.2999999999999999E-3</v>
      </c>
    </row>
    <row r="93" spans="2:15">
      <c r="B93" t="s">
        <v>660</v>
      </c>
      <c r="C93" t="s">
        <v>661</v>
      </c>
      <c r="D93" t="s">
        <v>607</v>
      </c>
      <c r="E93" t="s">
        <v>588</v>
      </c>
      <c r="F93" t="s">
        <v>662</v>
      </c>
      <c r="G93" t="s">
        <v>1014</v>
      </c>
      <c r="H93" t="s">
        <v>106</v>
      </c>
      <c r="I93" s="77">
        <v>640</v>
      </c>
      <c r="J93" s="77">
        <v>10900</v>
      </c>
      <c r="K93" s="77">
        <v>0</v>
      </c>
      <c r="L93" s="77">
        <v>247.15968000000001</v>
      </c>
      <c r="M93" s="78">
        <v>0</v>
      </c>
      <c r="N93" s="78">
        <v>1.11E-2</v>
      </c>
      <c r="O93" s="78">
        <v>8.0000000000000004E-4</v>
      </c>
    </row>
    <row r="94" spans="2:15">
      <c r="B94" t="s">
        <v>209</v>
      </c>
      <c r="E94" s="16"/>
      <c r="F94" s="16"/>
      <c r="G94" s="16"/>
    </row>
    <row r="95" spans="2:15">
      <c r="B95" t="s">
        <v>261</v>
      </c>
      <c r="E95" s="16"/>
      <c r="F95" s="16"/>
      <c r="G95" s="16"/>
    </row>
    <row r="96" spans="2:15">
      <c r="B96" t="s">
        <v>262</v>
      </c>
      <c r="E96" s="16"/>
      <c r="F96" s="16"/>
      <c r="G96" s="16"/>
    </row>
    <row r="97" spans="2:7">
      <c r="B97" t="s">
        <v>263</v>
      </c>
      <c r="E97" s="16"/>
      <c r="F97" s="16"/>
      <c r="G97" s="16"/>
    </row>
    <row r="98" spans="2:7">
      <c r="B98" t="s">
        <v>264</v>
      </c>
      <c r="E98" s="16"/>
      <c r="F98" s="16"/>
      <c r="G98" s="16"/>
    </row>
    <row r="99" spans="2:7">
      <c r="E99" s="16"/>
      <c r="F99" s="16"/>
      <c r="G99" s="16"/>
    </row>
    <row r="100" spans="2:7">
      <c r="E100" s="16"/>
      <c r="F100" s="16"/>
      <c r="G100" s="16"/>
    </row>
    <row r="101" spans="2:7">
      <c r="E101" s="16"/>
      <c r="F101" s="16"/>
      <c r="G101" s="16"/>
    </row>
    <row r="102" spans="2:7">
      <c r="E102" s="16"/>
      <c r="F102" s="16"/>
      <c r="G102" s="16"/>
    </row>
    <row r="103" spans="2:7">
      <c r="E103" s="16"/>
      <c r="F103" s="16"/>
      <c r="G103" s="16"/>
    </row>
    <row r="104" spans="2:7">
      <c r="E104" s="16"/>
      <c r="F104" s="16"/>
      <c r="G104" s="16"/>
    </row>
    <row r="105" spans="2:7">
      <c r="E105" s="16"/>
      <c r="F105" s="16"/>
      <c r="G105" s="16"/>
    </row>
    <row r="106" spans="2:7">
      <c r="E106" s="16"/>
      <c r="F106" s="16"/>
      <c r="G106" s="16"/>
    </row>
    <row r="107" spans="2:7">
      <c r="E107" s="16"/>
      <c r="F107" s="16"/>
      <c r="G107" s="16"/>
    </row>
    <row r="108" spans="2:7">
      <c r="E108" s="16"/>
      <c r="F108" s="16"/>
      <c r="G108" s="16"/>
    </row>
    <row r="109" spans="2:7">
      <c r="E109" s="16"/>
      <c r="F109" s="16"/>
      <c r="G109" s="16"/>
    </row>
    <row r="110" spans="2:7">
      <c r="E110" s="16"/>
      <c r="F110" s="16"/>
      <c r="G110" s="16"/>
    </row>
    <row r="111" spans="2:7">
      <c r="E111" s="16"/>
      <c r="F111" s="16"/>
      <c r="G111" s="16"/>
    </row>
    <row r="112" spans="2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9" workbookViewId="0">
      <selection activeCell="D29" sqref="D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994</v>
      </c>
    </row>
    <row r="3" spans="2:63">
      <c r="B3" s="2" t="s">
        <v>2</v>
      </c>
      <c r="C3" t="s">
        <v>194</v>
      </c>
    </row>
    <row r="4" spans="2:63">
      <c r="B4" s="2" t="s">
        <v>3</v>
      </c>
      <c r="C4" s="1"/>
    </row>
    <row r="6" spans="2:63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9"/>
      <c r="BK6" s="19"/>
    </row>
    <row r="7" spans="2:63" ht="26.25" customHeight="1">
      <c r="B7" s="97" t="s">
        <v>1005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1006</v>
      </c>
      <c r="C11" s="7"/>
      <c r="D11" s="7"/>
      <c r="E11" s="7"/>
      <c r="F11" s="7"/>
      <c r="G11" s="7"/>
      <c r="H11" s="75">
        <v>6092466.9699999997</v>
      </c>
      <c r="I11" s="7"/>
      <c r="J11" s="75">
        <v>26.333382929999999</v>
      </c>
      <c r="K11" s="75">
        <v>55257.200480222004</v>
      </c>
      <c r="L11" s="7"/>
      <c r="M11" s="76">
        <v>1</v>
      </c>
      <c r="N11" s="76">
        <v>0.1837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6039551.9699999997</v>
      </c>
      <c r="J12" s="81">
        <v>0</v>
      </c>
      <c r="K12" s="81">
        <v>41793.370239559998</v>
      </c>
      <c r="M12" s="80">
        <v>0.75629999999999997</v>
      </c>
      <c r="N12" s="80">
        <v>0.1389</v>
      </c>
    </row>
    <row r="13" spans="2:63">
      <c r="B13" s="79" t="s">
        <v>663</v>
      </c>
      <c r="D13" s="16"/>
      <c r="E13" s="16"/>
      <c r="F13" s="16"/>
      <c r="G13" s="16"/>
      <c r="H13" s="81">
        <v>496630.91</v>
      </c>
      <c r="J13" s="81">
        <v>0</v>
      </c>
      <c r="K13" s="81">
        <v>9779.9098620000004</v>
      </c>
      <c r="M13" s="80">
        <v>0.17699999999999999</v>
      </c>
      <c r="N13" s="80">
        <v>3.2500000000000001E-2</v>
      </c>
    </row>
    <row r="14" spans="2:63">
      <c r="B14" t="s">
        <v>664</v>
      </c>
      <c r="C14" t="s">
        <v>665</v>
      </c>
      <c r="D14" t="s">
        <v>100</v>
      </c>
      <c r="E14" s="83">
        <v>1799</v>
      </c>
      <c r="F14" t="s">
        <v>272</v>
      </c>
      <c r="G14" t="s">
        <v>102</v>
      </c>
      <c r="H14" s="77">
        <v>1795</v>
      </c>
      <c r="I14" s="77">
        <v>5008</v>
      </c>
      <c r="J14" s="77">
        <v>0</v>
      </c>
      <c r="K14" s="77">
        <v>89.893600000000006</v>
      </c>
      <c r="L14" s="78">
        <v>4.0000000000000002E-4</v>
      </c>
      <c r="M14" s="78">
        <v>1.6000000000000001E-3</v>
      </c>
      <c r="N14" s="78">
        <v>2.9999999999999997E-4</v>
      </c>
    </row>
    <row r="15" spans="2:63">
      <c r="B15" t="s">
        <v>666</v>
      </c>
      <c r="C15" t="s">
        <v>667</v>
      </c>
      <c r="D15" t="s">
        <v>100</v>
      </c>
      <c r="E15" t="s">
        <v>668</v>
      </c>
      <c r="F15" t="s">
        <v>669</v>
      </c>
      <c r="G15" t="s">
        <v>102</v>
      </c>
      <c r="H15" s="77">
        <v>12784</v>
      </c>
      <c r="I15" s="77">
        <v>1839</v>
      </c>
      <c r="J15" s="77">
        <v>0</v>
      </c>
      <c r="K15" s="77">
        <v>235.09775999999999</v>
      </c>
      <c r="L15" s="78">
        <v>2.0000000000000001E-4</v>
      </c>
      <c r="M15" s="78">
        <v>4.3E-3</v>
      </c>
      <c r="N15" s="78">
        <v>8.0000000000000004E-4</v>
      </c>
    </row>
    <row r="16" spans="2:63">
      <c r="B16" t="s">
        <v>670</v>
      </c>
      <c r="C16" t="s">
        <v>671</v>
      </c>
      <c r="D16" t="s">
        <v>100</v>
      </c>
      <c r="E16" t="s">
        <v>668</v>
      </c>
      <c r="F16" t="s">
        <v>669</v>
      </c>
      <c r="G16" t="s">
        <v>102</v>
      </c>
      <c r="H16" s="77">
        <v>10059</v>
      </c>
      <c r="I16" s="77">
        <v>1939</v>
      </c>
      <c r="J16" s="77">
        <v>0</v>
      </c>
      <c r="K16" s="77">
        <v>195.04400999999999</v>
      </c>
      <c r="L16" s="78">
        <v>0</v>
      </c>
      <c r="M16" s="78">
        <v>3.5000000000000001E-3</v>
      </c>
      <c r="N16" s="78">
        <v>5.9999999999999995E-4</v>
      </c>
    </row>
    <row r="17" spans="2:14">
      <c r="B17" t="s">
        <v>672</v>
      </c>
      <c r="C17" t="s">
        <v>673</v>
      </c>
      <c r="D17" t="s">
        <v>100</v>
      </c>
      <c r="E17" t="s">
        <v>674</v>
      </c>
      <c r="F17" t="s">
        <v>669</v>
      </c>
      <c r="G17" t="s">
        <v>102</v>
      </c>
      <c r="H17" s="77">
        <v>9897</v>
      </c>
      <c r="I17" s="77">
        <v>2487</v>
      </c>
      <c r="J17" s="77">
        <v>0</v>
      </c>
      <c r="K17" s="77">
        <v>246.13838999999999</v>
      </c>
      <c r="L17" s="78">
        <v>1E-4</v>
      </c>
      <c r="M17" s="78">
        <v>4.4999999999999997E-3</v>
      </c>
      <c r="N17" s="78">
        <v>8.0000000000000004E-4</v>
      </c>
    </row>
    <row r="18" spans="2:14">
      <c r="B18" t="s">
        <v>675</v>
      </c>
      <c r="C18" t="s">
        <v>676</v>
      </c>
      <c r="D18" t="s">
        <v>100</v>
      </c>
      <c r="E18" t="s">
        <v>674</v>
      </c>
      <c r="F18" t="s">
        <v>669</v>
      </c>
      <c r="G18" t="s">
        <v>102</v>
      </c>
      <c r="H18" s="77">
        <v>5992</v>
      </c>
      <c r="I18" s="77">
        <v>2911</v>
      </c>
      <c r="J18" s="77">
        <v>0</v>
      </c>
      <c r="K18" s="77">
        <v>174.42712</v>
      </c>
      <c r="L18" s="78">
        <v>1E-4</v>
      </c>
      <c r="M18" s="78">
        <v>3.2000000000000002E-3</v>
      </c>
      <c r="N18" s="78">
        <v>5.9999999999999995E-4</v>
      </c>
    </row>
    <row r="19" spans="2:14">
      <c r="B19" t="s">
        <v>677</v>
      </c>
      <c r="C19" t="s">
        <v>678</v>
      </c>
      <c r="D19" t="s">
        <v>100</v>
      </c>
      <c r="E19" t="s">
        <v>679</v>
      </c>
      <c r="F19" t="s">
        <v>669</v>
      </c>
      <c r="G19" t="s">
        <v>102</v>
      </c>
      <c r="H19" s="77">
        <v>13466</v>
      </c>
      <c r="I19" s="77">
        <v>1826</v>
      </c>
      <c r="J19" s="77">
        <v>0</v>
      </c>
      <c r="K19" s="77">
        <v>245.88916</v>
      </c>
      <c r="L19" s="78">
        <v>1E-4</v>
      </c>
      <c r="M19" s="78">
        <v>4.4000000000000003E-3</v>
      </c>
      <c r="N19" s="78">
        <v>8.0000000000000004E-4</v>
      </c>
    </row>
    <row r="20" spans="2:14">
      <c r="B20" t="s">
        <v>680</v>
      </c>
      <c r="C20" t="s">
        <v>681</v>
      </c>
      <c r="D20" t="s">
        <v>100</v>
      </c>
      <c r="E20" t="s">
        <v>679</v>
      </c>
      <c r="F20" t="s">
        <v>669</v>
      </c>
      <c r="G20" t="s">
        <v>102</v>
      </c>
      <c r="H20" s="77">
        <v>163355.91</v>
      </c>
      <c r="I20" s="77">
        <v>1920</v>
      </c>
      <c r="J20" s="77">
        <v>0</v>
      </c>
      <c r="K20" s="77">
        <v>3136.4334720000002</v>
      </c>
      <c r="L20" s="78">
        <v>4.0000000000000002E-4</v>
      </c>
      <c r="M20" s="78">
        <v>5.6800000000000003E-2</v>
      </c>
      <c r="N20" s="78">
        <v>1.04E-2</v>
      </c>
    </row>
    <row r="21" spans="2:14">
      <c r="B21" t="s">
        <v>682</v>
      </c>
      <c r="C21" t="s">
        <v>683</v>
      </c>
      <c r="D21" t="s">
        <v>100</v>
      </c>
      <c r="E21" t="s">
        <v>684</v>
      </c>
      <c r="F21" t="s">
        <v>669</v>
      </c>
      <c r="G21" t="s">
        <v>102</v>
      </c>
      <c r="H21" s="77">
        <v>17550</v>
      </c>
      <c r="I21" s="77">
        <v>567.70000000000005</v>
      </c>
      <c r="J21" s="77">
        <v>0</v>
      </c>
      <c r="K21" s="77">
        <v>99.631349999999998</v>
      </c>
      <c r="L21" s="78">
        <v>2.0000000000000001E-4</v>
      </c>
      <c r="M21" s="78">
        <v>1.8E-3</v>
      </c>
      <c r="N21" s="78">
        <v>2.9999999999999997E-4</v>
      </c>
    </row>
    <row r="22" spans="2:14">
      <c r="B22" t="s">
        <v>685</v>
      </c>
      <c r="C22" t="s">
        <v>686</v>
      </c>
      <c r="D22" t="s">
        <v>100</v>
      </c>
      <c r="E22" t="s">
        <v>684</v>
      </c>
      <c r="F22" t="s">
        <v>669</v>
      </c>
      <c r="G22" t="s">
        <v>102</v>
      </c>
      <c r="H22" s="77">
        <v>129902</v>
      </c>
      <c r="I22" s="77">
        <v>1831</v>
      </c>
      <c r="J22" s="77">
        <v>0</v>
      </c>
      <c r="K22" s="77">
        <v>2378.5056199999999</v>
      </c>
      <c r="L22" s="78">
        <v>2.0000000000000001E-4</v>
      </c>
      <c r="M22" s="78">
        <v>4.2999999999999997E-2</v>
      </c>
      <c r="N22" s="78">
        <v>7.9000000000000008E-3</v>
      </c>
    </row>
    <row r="23" spans="2:14">
      <c r="B23" t="s">
        <v>687</v>
      </c>
      <c r="C23" t="s">
        <v>688</v>
      </c>
      <c r="D23" t="s">
        <v>100</v>
      </c>
      <c r="E23" t="s">
        <v>684</v>
      </c>
      <c r="F23" t="s">
        <v>669</v>
      </c>
      <c r="G23" t="s">
        <v>102</v>
      </c>
      <c r="H23" s="77">
        <v>128838</v>
      </c>
      <c r="I23" s="77">
        <v>1886</v>
      </c>
      <c r="J23" s="77">
        <v>0</v>
      </c>
      <c r="K23" s="77">
        <v>2429.8846800000001</v>
      </c>
      <c r="L23" s="78">
        <v>1E-4</v>
      </c>
      <c r="M23" s="78">
        <v>4.3999999999999997E-2</v>
      </c>
      <c r="N23" s="78">
        <v>8.0999999999999996E-3</v>
      </c>
    </row>
    <row r="24" spans="2:14">
      <c r="B24" t="s">
        <v>689</v>
      </c>
      <c r="C24" t="s">
        <v>690</v>
      </c>
      <c r="D24" t="s">
        <v>100</v>
      </c>
      <c r="E24" t="s">
        <v>691</v>
      </c>
      <c r="F24" t="s">
        <v>669</v>
      </c>
      <c r="G24" t="s">
        <v>102</v>
      </c>
      <c r="H24" s="77">
        <v>1759</v>
      </c>
      <c r="I24" s="77">
        <v>18220</v>
      </c>
      <c r="J24" s="77">
        <v>0</v>
      </c>
      <c r="K24" s="77">
        <v>320.4898</v>
      </c>
      <c r="L24" s="78">
        <v>1E-4</v>
      </c>
      <c r="M24" s="78">
        <v>5.7999999999999996E-3</v>
      </c>
      <c r="N24" s="78">
        <v>1.1000000000000001E-3</v>
      </c>
    </row>
    <row r="25" spans="2:14">
      <c r="B25" t="s">
        <v>692</v>
      </c>
      <c r="C25" t="s">
        <v>693</v>
      </c>
      <c r="D25" t="s">
        <v>100</v>
      </c>
      <c r="E25" t="s">
        <v>691</v>
      </c>
      <c r="F25" t="s">
        <v>669</v>
      </c>
      <c r="G25" t="s">
        <v>102</v>
      </c>
      <c r="H25" s="77">
        <v>1233</v>
      </c>
      <c r="I25" s="77">
        <v>18530</v>
      </c>
      <c r="J25" s="77">
        <v>0</v>
      </c>
      <c r="K25" s="77">
        <v>228.47489999999999</v>
      </c>
      <c r="L25" s="78">
        <v>1E-4</v>
      </c>
      <c r="M25" s="78">
        <v>4.1000000000000003E-3</v>
      </c>
      <c r="N25" s="78">
        <v>8.0000000000000004E-4</v>
      </c>
    </row>
    <row r="26" spans="2:14">
      <c r="B26" s="79" t="s">
        <v>694</v>
      </c>
      <c r="D26" s="16"/>
      <c r="E26" s="16"/>
      <c r="F26" s="16"/>
      <c r="G26" s="16"/>
      <c r="H26" s="81">
        <v>150796.96</v>
      </c>
      <c r="J26" s="81">
        <v>0</v>
      </c>
      <c r="K26" s="81">
        <v>7075.2580090000001</v>
      </c>
      <c r="M26" s="80">
        <v>0.128</v>
      </c>
      <c r="N26" s="80">
        <v>2.35E-2</v>
      </c>
    </row>
    <row r="27" spans="2:14">
      <c r="B27" t="s">
        <v>695</v>
      </c>
      <c r="C27" t="s">
        <v>696</v>
      </c>
      <c r="D27" t="s">
        <v>100</v>
      </c>
      <c r="E27" t="s">
        <v>668</v>
      </c>
      <c r="F27" t="s">
        <v>669</v>
      </c>
      <c r="G27" t="s">
        <v>102</v>
      </c>
      <c r="H27" s="77">
        <v>8727</v>
      </c>
      <c r="I27" s="77">
        <v>92.4</v>
      </c>
      <c r="J27" s="77">
        <v>0</v>
      </c>
      <c r="K27" s="77">
        <v>8.0637480000000004</v>
      </c>
      <c r="L27" s="78">
        <v>0</v>
      </c>
      <c r="M27" s="78">
        <v>1E-4</v>
      </c>
      <c r="N27" s="78">
        <v>0</v>
      </c>
    </row>
    <row r="28" spans="2:14">
      <c r="B28" t="s">
        <v>697</v>
      </c>
      <c r="C28" t="s">
        <v>698</v>
      </c>
      <c r="D28" t="s">
        <v>100</v>
      </c>
      <c r="E28" t="s">
        <v>668</v>
      </c>
      <c r="F28" t="s">
        <v>669</v>
      </c>
      <c r="G28" t="s">
        <v>102</v>
      </c>
      <c r="H28" s="77">
        <v>12339</v>
      </c>
      <c r="I28" s="77">
        <v>935.9</v>
      </c>
      <c r="J28" s="77">
        <v>0</v>
      </c>
      <c r="K28" s="77">
        <v>115.480701</v>
      </c>
      <c r="L28" s="78">
        <v>2.0000000000000001E-4</v>
      </c>
      <c r="M28" s="78">
        <v>2.0999999999999999E-3</v>
      </c>
      <c r="N28" s="78">
        <v>4.0000000000000002E-4</v>
      </c>
    </row>
    <row r="29" spans="2:14">
      <c r="B29" t="s">
        <v>697</v>
      </c>
      <c r="C29" t="s">
        <v>699</v>
      </c>
      <c r="D29" t="s">
        <v>100</v>
      </c>
      <c r="E29" t="s">
        <v>668</v>
      </c>
      <c r="F29" t="s">
        <v>669</v>
      </c>
      <c r="G29" t="s">
        <v>102</v>
      </c>
      <c r="H29" s="77">
        <v>268</v>
      </c>
      <c r="I29" s="77">
        <v>3686</v>
      </c>
      <c r="J29" s="77">
        <v>0</v>
      </c>
      <c r="K29" s="77">
        <v>9.8784799999999997</v>
      </c>
      <c r="L29" s="78">
        <v>0</v>
      </c>
      <c r="M29" s="78">
        <v>2.0000000000000001E-4</v>
      </c>
      <c r="N29" s="78">
        <v>0</v>
      </c>
    </row>
    <row r="30" spans="2:14">
      <c r="B30" t="s">
        <v>700</v>
      </c>
      <c r="C30" t="s">
        <v>701</v>
      </c>
      <c r="D30" t="s">
        <v>100</v>
      </c>
      <c r="E30" t="s">
        <v>702</v>
      </c>
      <c r="F30" t="s">
        <v>669</v>
      </c>
      <c r="G30" t="s">
        <v>102</v>
      </c>
      <c r="H30" s="77">
        <v>4005</v>
      </c>
      <c r="I30" s="77">
        <v>8834</v>
      </c>
      <c r="J30" s="77">
        <v>0</v>
      </c>
      <c r="K30" s="77">
        <v>353.80169999999998</v>
      </c>
      <c r="L30" s="78">
        <v>1.9099999999999999E-2</v>
      </c>
      <c r="M30" s="78">
        <v>6.4000000000000003E-3</v>
      </c>
      <c r="N30" s="78">
        <v>1.1999999999999999E-3</v>
      </c>
    </row>
    <row r="31" spans="2:14">
      <c r="B31" t="s">
        <v>697</v>
      </c>
      <c r="C31" t="s">
        <v>703</v>
      </c>
      <c r="D31" t="s">
        <v>100</v>
      </c>
      <c r="E31" t="s">
        <v>674</v>
      </c>
      <c r="F31" t="s">
        <v>669</v>
      </c>
      <c r="G31" t="s">
        <v>102</v>
      </c>
      <c r="H31" s="77">
        <v>759</v>
      </c>
      <c r="I31" s="77">
        <v>2805</v>
      </c>
      <c r="J31" s="77">
        <v>0</v>
      </c>
      <c r="K31" s="77">
        <v>21.289950000000001</v>
      </c>
      <c r="L31" s="78">
        <v>1E-4</v>
      </c>
      <c r="M31" s="78">
        <v>4.0000000000000002E-4</v>
      </c>
      <c r="N31" s="78">
        <v>1E-4</v>
      </c>
    </row>
    <row r="32" spans="2:14">
      <c r="B32" t="s">
        <v>697</v>
      </c>
      <c r="C32" t="s">
        <v>704</v>
      </c>
      <c r="D32" t="s">
        <v>100</v>
      </c>
      <c r="E32" t="s">
        <v>674</v>
      </c>
      <c r="F32" t="s">
        <v>669</v>
      </c>
      <c r="G32" t="s">
        <v>102</v>
      </c>
      <c r="H32" s="77">
        <v>2016</v>
      </c>
      <c r="I32" s="77">
        <v>2757</v>
      </c>
      <c r="J32" s="77">
        <v>0</v>
      </c>
      <c r="K32" s="77">
        <v>55.581119999999999</v>
      </c>
      <c r="L32" s="78">
        <v>6.9999999999999999E-4</v>
      </c>
      <c r="M32" s="78">
        <v>1E-3</v>
      </c>
      <c r="N32" s="78">
        <v>2.0000000000000001E-4</v>
      </c>
    </row>
    <row r="33" spans="2:14">
      <c r="B33" t="s">
        <v>697</v>
      </c>
      <c r="C33" t="s">
        <v>705</v>
      </c>
      <c r="D33" t="s">
        <v>100</v>
      </c>
      <c r="E33" t="s">
        <v>674</v>
      </c>
      <c r="F33" t="s">
        <v>669</v>
      </c>
      <c r="G33" t="s">
        <v>102</v>
      </c>
      <c r="H33" s="77">
        <v>3068</v>
      </c>
      <c r="I33" s="77">
        <v>2088</v>
      </c>
      <c r="J33" s="77">
        <v>0</v>
      </c>
      <c r="K33" s="77">
        <v>64.059839999999994</v>
      </c>
      <c r="L33" s="78">
        <v>4.0000000000000002E-4</v>
      </c>
      <c r="M33" s="78">
        <v>1.1999999999999999E-3</v>
      </c>
      <c r="N33" s="78">
        <v>2.0000000000000001E-4</v>
      </c>
    </row>
    <row r="34" spans="2:14">
      <c r="B34" t="s">
        <v>706</v>
      </c>
      <c r="C34" t="s">
        <v>707</v>
      </c>
      <c r="D34" t="s">
        <v>100</v>
      </c>
      <c r="E34" t="s">
        <v>708</v>
      </c>
      <c r="F34" t="s">
        <v>669</v>
      </c>
      <c r="G34" t="s">
        <v>102</v>
      </c>
      <c r="H34" s="77">
        <v>2775</v>
      </c>
      <c r="I34" s="77">
        <v>5500</v>
      </c>
      <c r="J34" s="77">
        <v>0</v>
      </c>
      <c r="K34" s="77">
        <v>152.625</v>
      </c>
      <c r="L34" s="78">
        <v>1E-4</v>
      </c>
      <c r="M34" s="78">
        <v>2.8E-3</v>
      </c>
      <c r="N34" s="78">
        <v>5.0000000000000001E-4</v>
      </c>
    </row>
    <row r="35" spans="2:14">
      <c r="B35" t="s">
        <v>709</v>
      </c>
      <c r="C35" t="s">
        <v>710</v>
      </c>
      <c r="D35" t="s">
        <v>100</v>
      </c>
      <c r="E35" t="s">
        <v>708</v>
      </c>
      <c r="F35" t="s">
        <v>669</v>
      </c>
      <c r="G35" t="s">
        <v>102</v>
      </c>
      <c r="H35" s="77">
        <v>37504</v>
      </c>
      <c r="I35" s="77">
        <v>5837</v>
      </c>
      <c r="J35" s="77">
        <v>0</v>
      </c>
      <c r="K35" s="77">
        <v>2189.1084799999999</v>
      </c>
      <c r="L35" s="78">
        <v>1.9E-3</v>
      </c>
      <c r="M35" s="78">
        <v>3.9600000000000003E-2</v>
      </c>
      <c r="N35" s="78">
        <v>7.3000000000000001E-3</v>
      </c>
    </row>
    <row r="36" spans="2:14">
      <c r="B36" t="s">
        <v>697</v>
      </c>
      <c r="C36" t="s">
        <v>711</v>
      </c>
      <c r="D36" t="s">
        <v>100</v>
      </c>
      <c r="E36" t="s">
        <v>679</v>
      </c>
      <c r="F36" t="s">
        <v>669</v>
      </c>
      <c r="G36" t="s">
        <v>102</v>
      </c>
      <c r="H36" s="77">
        <v>946</v>
      </c>
      <c r="I36" s="77">
        <v>3482</v>
      </c>
      <c r="J36" s="77">
        <v>0</v>
      </c>
      <c r="K36" s="77">
        <v>32.939720000000001</v>
      </c>
      <c r="L36" s="78">
        <v>0</v>
      </c>
      <c r="M36" s="78">
        <v>5.9999999999999995E-4</v>
      </c>
      <c r="N36" s="78">
        <v>1E-4</v>
      </c>
    </row>
    <row r="37" spans="2:14">
      <c r="B37" t="s">
        <v>697</v>
      </c>
      <c r="C37" t="s">
        <v>712</v>
      </c>
      <c r="D37" t="s">
        <v>100</v>
      </c>
      <c r="E37" t="s">
        <v>679</v>
      </c>
      <c r="F37" t="s">
        <v>669</v>
      </c>
      <c r="G37" t="s">
        <v>102</v>
      </c>
      <c r="H37" s="77">
        <v>560</v>
      </c>
      <c r="I37" s="77">
        <v>10630</v>
      </c>
      <c r="J37" s="77">
        <v>0</v>
      </c>
      <c r="K37" s="77">
        <v>59.527999999999999</v>
      </c>
      <c r="L37" s="78">
        <v>0</v>
      </c>
      <c r="M37" s="78">
        <v>1.1000000000000001E-3</v>
      </c>
      <c r="N37" s="78">
        <v>2.0000000000000001E-4</v>
      </c>
    </row>
    <row r="38" spans="2:14">
      <c r="B38" t="s">
        <v>697</v>
      </c>
      <c r="C38" t="s">
        <v>713</v>
      </c>
      <c r="D38" t="s">
        <v>100</v>
      </c>
      <c r="E38" t="s">
        <v>679</v>
      </c>
      <c r="F38" t="s">
        <v>669</v>
      </c>
      <c r="G38" t="s">
        <v>102</v>
      </c>
      <c r="H38" s="77">
        <v>437</v>
      </c>
      <c r="I38" s="77">
        <v>255</v>
      </c>
      <c r="J38" s="77">
        <v>0</v>
      </c>
      <c r="K38" s="77">
        <v>1.11435</v>
      </c>
      <c r="L38" s="78">
        <v>0</v>
      </c>
      <c r="M38" s="78">
        <v>0</v>
      </c>
      <c r="N38" s="78">
        <v>0</v>
      </c>
    </row>
    <row r="39" spans="2:14">
      <c r="B39" t="s">
        <v>714</v>
      </c>
      <c r="C39" t="s">
        <v>715</v>
      </c>
      <c r="D39" t="s">
        <v>100</v>
      </c>
      <c r="E39" t="s">
        <v>679</v>
      </c>
      <c r="F39" t="s">
        <v>669</v>
      </c>
      <c r="G39" t="s">
        <v>102</v>
      </c>
      <c r="H39" s="77">
        <v>993</v>
      </c>
      <c r="I39" s="77">
        <v>5815</v>
      </c>
      <c r="J39" s="77">
        <v>0</v>
      </c>
      <c r="K39" s="77">
        <v>57.74295</v>
      </c>
      <c r="L39" s="78">
        <v>2.0000000000000001E-4</v>
      </c>
      <c r="M39" s="78">
        <v>1E-3</v>
      </c>
      <c r="N39" s="78">
        <v>2.0000000000000001E-4</v>
      </c>
    </row>
    <row r="40" spans="2:14">
      <c r="B40" t="s">
        <v>716</v>
      </c>
      <c r="C40" t="s">
        <v>717</v>
      </c>
      <c r="D40" t="s">
        <v>100</v>
      </c>
      <c r="E40" t="s">
        <v>679</v>
      </c>
      <c r="F40" t="s">
        <v>669</v>
      </c>
      <c r="G40" t="s">
        <v>102</v>
      </c>
      <c r="H40" s="77">
        <v>1311</v>
      </c>
      <c r="I40" s="77">
        <v>20890</v>
      </c>
      <c r="J40" s="77">
        <v>0</v>
      </c>
      <c r="K40" s="77">
        <v>273.86790000000002</v>
      </c>
      <c r="L40" s="78">
        <v>1E-4</v>
      </c>
      <c r="M40" s="78">
        <v>5.0000000000000001E-3</v>
      </c>
      <c r="N40" s="78">
        <v>8.9999999999999998E-4</v>
      </c>
    </row>
    <row r="41" spans="2:14">
      <c r="B41" t="s">
        <v>718</v>
      </c>
      <c r="C41" t="s">
        <v>719</v>
      </c>
      <c r="D41" t="s">
        <v>100</v>
      </c>
      <c r="E41" t="s">
        <v>679</v>
      </c>
      <c r="F41" t="s">
        <v>669</v>
      </c>
      <c r="G41" t="s">
        <v>102</v>
      </c>
      <c r="H41" s="77">
        <v>1940</v>
      </c>
      <c r="I41" s="77">
        <v>2772</v>
      </c>
      <c r="J41" s="77">
        <v>0</v>
      </c>
      <c r="K41" s="77">
        <v>53.776800000000001</v>
      </c>
      <c r="L41" s="78">
        <v>2.9999999999999997E-4</v>
      </c>
      <c r="M41" s="78">
        <v>1E-3</v>
      </c>
      <c r="N41" s="78">
        <v>2.0000000000000001E-4</v>
      </c>
    </row>
    <row r="42" spans="2:14">
      <c r="B42" t="s">
        <v>720</v>
      </c>
      <c r="C42" t="s">
        <v>721</v>
      </c>
      <c r="D42" t="s">
        <v>100</v>
      </c>
      <c r="E42" t="s">
        <v>679</v>
      </c>
      <c r="F42" t="s">
        <v>669</v>
      </c>
      <c r="G42" t="s">
        <v>102</v>
      </c>
      <c r="H42" s="77">
        <v>4111</v>
      </c>
      <c r="I42" s="77">
        <v>1373</v>
      </c>
      <c r="J42" s="77">
        <v>0</v>
      </c>
      <c r="K42" s="77">
        <v>56.444029999999998</v>
      </c>
      <c r="L42" s="78">
        <v>5.0000000000000001E-4</v>
      </c>
      <c r="M42" s="78">
        <v>1E-3</v>
      </c>
      <c r="N42" s="78">
        <v>2.0000000000000001E-4</v>
      </c>
    </row>
    <row r="43" spans="2:14">
      <c r="B43" t="s">
        <v>722</v>
      </c>
      <c r="C43" t="s">
        <v>723</v>
      </c>
      <c r="D43" t="s">
        <v>100</v>
      </c>
      <c r="E43" t="s">
        <v>684</v>
      </c>
      <c r="F43" t="s">
        <v>669</v>
      </c>
      <c r="G43" t="s">
        <v>102</v>
      </c>
      <c r="H43" s="77">
        <v>366</v>
      </c>
      <c r="I43" s="77">
        <v>3683</v>
      </c>
      <c r="J43" s="77">
        <v>0</v>
      </c>
      <c r="K43" s="77">
        <v>13.47978</v>
      </c>
      <c r="L43" s="78">
        <v>0</v>
      </c>
      <c r="M43" s="78">
        <v>2.0000000000000001E-4</v>
      </c>
      <c r="N43" s="78">
        <v>0</v>
      </c>
    </row>
    <row r="44" spans="2:14">
      <c r="B44" t="s">
        <v>697</v>
      </c>
      <c r="C44" t="s">
        <v>724</v>
      </c>
      <c r="D44" t="s">
        <v>100</v>
      </c>
      <c r="E44" t="s">
        <v>684</v>
      </c>
      <c r="F44" t="s">
        <v>669</v>
      </c>
      <c r="G44" t="s">
        <v>102</v>
      </c>
      <c r="H44" s="77">
        <v>11457</v>
      </c>
      <c r="I44" s="77">
        <v>1590</v>
      </c>
      <c r="J44" s="77">
        <v>0</v>
      </c>
      <c r="K44" s="77">
        <v>182.16630000000001</v>
      </c>
      <c r="L44" s="78">
        <v>2.0000000000000001E-4</v>
      </c>
      <c r="M44" s="78">
        <v>3.3E-3</v>
      </c>
      <c r="N44" s="78">
        <v>5.9999999999999995E-4</v>
      </c>
    </row>
    <row r="45" spans="2:14">
      <c r="B45" t="s">
        <v>697</v>
      </c>
      <c r="C45" t="s">
        <v>725</v>
      </c>
      <c r="D45" t="s">
        <v>100</v>
      </c>
      <c r="E45" t="s">
        <v>684</v>
      </c>
      <c r="F45" t="s">
        <v>669</v>
      </c>
      <c r="G45" t="s">
        <v>102</v>
      </c>
      <c r="H45" s="77">
        <v>6008</v>
      </c>
      <c r="I45" s="77">
        <v>2504</v>
      </c>
      <c r="J45" s="77">
        <v>0</v>
      </c>
      <c r="K45" s="77">
        <v>150.44032000000001</v>
      </c>
      <c r="L45" s="78">
        <v>2.0000000000000001E-4</v>
      </c>
      <c r="M45" s="78">
        <v>2.7000000000000001E-3</v>
      </c>
      <c r="N45" s="78">
        <v>5.0000000000000001E-4</v>
      </c>
    </row>
    <row r="46" spans="2:14">
      <c r="B46" t="s">
        <v>697</v>
      </c>
      <c r="C46" t="s">
        <v>726</v>
      </c>
      <c r="D46" t="s">
        <v>100</v>
      </c>
      <c r="E46" t="s">
        <v>684</v>
      </c>
      <c r="F46" t="s">
        <v>669</v>
      </c>
      <c r="G46" t="s">
        <v>102</v>
      </c>
      <c r="H46" s="77">
        <v>8539</v>
      </c>
      <c r="I46" s="77">
        <v>1587</v>
      </c>
      <c r="J46" s="77">
        <v>0</v>
      </c>
      <c r="K46" s="77">
        <v>135.51392999999999</v>
      </c>
      <c r="L46" s="78">
        <v>2.9999999999999997E-4</v>
      </c>
      <c r="M46" s="78">
        <v>2.5000000000000001E-3</v>
      </c>
      <c r="N46" s="78">
        <v>5.0000000000000001E-4</v>
      </c>
    </row>
    <row r="47" spans="2:14">
      <c r="B47" t="s">
        <v>697</v>
      </c>
      <c r="C47" t="s">
        <v>727</v>
      </c>
      <c r="D47" t="s">
        <v>100</v>
      </c>
      <c r="E47" t="s">
        <v>684</v>
      </c>
      <c r="F47" t="s">
        <v>669</v>
      </c>
      <c r="G47" t="s">
        <v>102</v>
      </c>
      <c r="H47" s="77">
        <v>8720</v>
      </c>
      <c r="I47" s="77">
        <v>10660</v>
      </c>
      <c r="J47" s="77">
        <v>0</v>
      </c>
      <c r="K47" s="77">
        <v>929.55200000000002</v>
      </c>
      <c r="L47" s="78">
        <v>4.0000000000000002E-4</v>
      </c>
      <c r="M47" s="78">
        <v>1.6799999999999999E-2</v>
      </c>
      <c r="N47" s="78">
        <v>3.0999999999999999E-3</v>
      </c>
    </row>
    <row r="48" spans="2:14">
      <c r="B48" t="s">
        <v>728</v>
      </c>
      <c r="C48" t="s">
        <v>729</v>
      </c>
      <c r="D48" t="s">
        <v>100</v>
      </c>
      <c r="E48" t="s">
        <v>684</v>
      </c>
      <c r="F48" t="s">
        <v>669</v>
      </c>
      <c r="G48" t="s">
        <v>102</v>
      </c>
      <c r="H48" s="77">
        <v>1576.96</v>
      </c>
      <c r="I48" s="77">
        <v>10350</v>
      </c>
      <c r="J48" s="77">
        <v>0</v>
      </c>
      <c r="K48" s="77">
        <v>163.21536</v>
      </c>
      <c r="L48" s="78">
        <v>1E-4</v>
      </c>
      <c r="M48" s="78">
        <v>3.0000000000000001E-3</v>
      </c>
      <c r="N48" s="78">
        <v>5.0000000000000001E-4</v>
      </c>
    </row>
    <row r="49" spans="2:14">
      <c r="B49" t="s">
        <v>730</v>
      </c>
      <c r="C49" t="s">
        <v>731</v>
      </c>
      <c r="D49" t="s">
        <v>100</v>
      </c>
      <c r="E49" t="s">
        <v>691</v>
      </c>
      <c r="F49" t="s">
        <v>669</v>
      </c>
      <c r="G49" t="s">
        <v>102</v>
      </c>
      <c r="H49" s="77">
        <v>1177</v>
      </c>
      <c r="I49" s="77">
        <v>38010</v>
      </c>
      <c r="J49" s="77">
        <v>0</v>
      </c>
      <c r="K49" s="77">
        <v>447.3777</v>
      </c>
      <c r="L49" s="78">
        <v>2.9999999999999997E-4</v>
      </c>
      <c r="M49" s="78">
        <v>8.0999999999999996E-3</v>
      </c>
      <c r="N49" s="78">
        <v>1.5E-3</v>
      </c>
    </row>
    <row r="50" spans="2:14">
      <c r="B50" t="s">
        <v>732</v>
      </c>
      <c r="C50" t="s">
        <v>733</v>
      </c>
      <c r="D50" t="s">
        <v>100</v>
      </c>
      <c r="E50" t="s">
        <v>691</v>
      </c>
      <c r="F50" t="s">
        <v>669</v>
      </c>
      <c r="G50" t="s">
        <v>102</v>
      </c>
      <c r="H50" s="77">
        <v>432</v>
      </c>
      <c r="I50" s="77">
        <v>13080</v>
      </c>
      <c r="J50" s="77">
        <v>0</v>
      </c>
      <c r="K50" s="77">
        <v>56.505600000000001</v>
      </c>
      <c r="L50" s="78">
        <v>1E-4</v>
      </c>
      <c r="M50" s="78">
        <v>1E-3</v>
      </c>
      <c r="N50" s="78">
        <v>2.0000000000000001E-4</v>
      </c>
    </row>
    <row r="51" spans="2:14">
      <c r="B51" t="s">
        <v>734</v>
      </c>
      <c r="C51" t="s">
        <v>735</v>
      </c>
      <c r="D51" t="s">
        <v>100</v>
      </c>
      <c r="E51" t="s">
        <v>691</v>
      </c>
      <c r="F51" t="s">
        <v>669</v>
      </c>
      <c r="G51" t="s">
        <v>102</v>
      </c>
      <c r="H51" s="77">
        <v>20499</v>
      </c>
      <c r="I51" s="77">
        <v>1985</v>
      </c>
      <c r="J51" s="77">
        <v>0</v>
      </c>
      <c r="K51" s="77">
        <v>406.90514999999999</v>
      </c>
      <c r="L51" s="78">
        <v>8.9999999999999998E-4</v>
      </c>
      <c r="M51" s="78">
        <v>7.4000000000000003E-3</v>
      </c>
      <c r="N51" s="78">
        <v>1.4E-3</v>
      </c>
    </row>
    <row r="52" spans="2:14">
      <c r="B52" t="s">
        <v>736</v>
      </c>
      <c r="C52" t="s">
        <v>737</v>
      </c>
      <c r="D52" t="s">
        <v>100</v>
      </c>
      <c r="E52" t="s">
        <v>691</v>
      </c>
      <c r="F52" t="s">
        <v>669</v>
      </c>
      <c r="G52" t="s">
        <v>102</v>
      </c>
      <c r="H52" s="77">
        <v>10263</v>
      </c>
      <c r="I52" s="77">
        <v>10570</v>
      </c>
      <c r="J52" s="77">
        <v>0</v>
      </c>
      <c r="K52" s="77">
        <v>1084.7991</v>
      </c>
      <c r="L52" s="78">
        <v>2E-3</v>
      </c>
      <c r="M52" s="78">
        <v>1.9599999999999999E-2</v>
      </c>
      <c r="N52" s="78">
        <v>3.5999999999999999E-3</v>
      </c>
    </row>
    <row r="53" spans="2:14">
      <c r="B53" s="79" t="s">
        <v>738</v>
      </c>
      <c r="D53" s="16"/>
      <c r="E53" s="16"/>
      <c r="F53" s="16"/>
      <c r="G53" s="16"/>
      <c r="H53" s="81">
        <v>5392124.0999999996</v>
      </c>
      <c r="J53" s="81">
        <v>0</v>
      </c>
      <c r="K53" s="81">
        <v>24938.20236856</v>
      </c>
      <c r="M53" s="80">
        <v>0.45129999999999998</v>
      </c>
      <c r="N53" s="80">
        <v>8.2900000000000001E-2</v>
      </c>
    </row>
    <row r="54" spans="2:14">
      <c r="B54" t="s">
        <v>739</v>
      </c>
      <c r="C54" t="s">
        <v>740</v>
      </c>
      <c r="D54" t="s">
        <v>100</v>
      </c>
      <c r="E54" t="s">
        <v>674</v>
      </c>
      <c r="F54" t="s">
        <v>741</v>
      </c>
      <c r="G54" t="s">
        <v>102</v>
      </c>
      <c r="H54" s="77">
        <v>2513506</v>
      </c>
      <c r="I54" s="77">
        <v>433.66</v>
      </c>
      <c r="J54" s="77">
        <v>0</v>
      </c>
      <c r="K54" s="77">
        <v>10900.070119600001</v>
      </c>
      <c r="L54" s="78">
        <v>1.7399999999999999E-2</v>
      </c>
      <c r="M54" s="78">
        <v>0.1973</v>
      </c>
      <c r="N54" s="78">
        <v>3.6200000000000003E-2</v>
      </c>
    </row>
    <row r="55" spans="2:14">
      <c r="B55" t="s">
        <v>742</v>
      </c>
      <c r="C55" t="s">
        <v>743</v>
      </c>
      <c r="D55" t="s">
        <v>100</v>
      </c>
      <c r="E55" t="s">
        <v>684</v>
      </c>
      <c r="F55" t="s">
        <v>741</v>
      </c>
      <c r="G55" t="s">
        <v>102</v>
      </c>
      <c r="H55" s="77">
        <v>2161645.1</v>
      </c>
      <c r="I55" s="77">
        <v>340.56</v>
      </c>
      <c r="J55" s="77">
        <v>0</v>
      </c>
      <c r="K55" s="77">
        <v>7361.6985525600003</v>
      </c>
      <c r="L55" s="78">
        <v>1.6000000000000001E-3</v>
      </c>
      <c r="M55" s="78">
        <v>0.13320000000000001</v>
      </c>
      <c r="N55" s="78">
        <v>2.4500000000000001E-2</v>
      </c>
    </row>
    <row r="56" spans="2:14">
      <c r="B56" t="s">
        <v>744</v>
      </c>
      <c r="C56" t="s">
        <v>745</v>
      </c>
      <c r="D56" t="s">
        <v>100</v>
      </c>
      <c r="E56" t="s">
        <v>684</v>
      </c>
      <c r="F56" t="s">
        <v>741</v>
      </c>
      <c r="G56" t="s">
        <v>102</v>
      </c>
      <c r="H56" s="77">
        <v>593373</v>
      </c>
      <c r="I56" s="77">
        <v>360.68</v>
      </c>
      <c r="J56" s="77">
        <v>0</v>
      </c>
      <c r="K56" s="77">
        <v>2140.1777364</v>
      </c>
      <c r="L56" s="78">
        <v>5.9999999999999995E-4</v>
      </c>
      <c r="M56" s="78">
        <v>3.8699999999999998E-2</v>
      </c>
      <c r="N56" s="78">
        <v>7.1000000000000004E-3</v>
      </c>
    </row>
    <row r="57" spans="2:14">
      <c r="B57" t="s">
        <v>746</v>
      </c>
      <c r="C57" t="s">
        <v>747</v>
      </c>
      <c r="D57" t="s">
        <v>100</v>
      </c>
      <c r="E57" t="s">
        <v>691</v>
      </c>
      <c r="F57" t="s">
        <v>741</v>
      </c>
      <c r="G57" t="s">
        <v>102</v>
      </c>
      <c r="H57" s="77">
        <v>123600</v>
      </c>
      <c r="I57" s="77">
        <v>3670.11</v>
      </c>
      <c r="J57" s="77">
        <v>0</v>
      </c>
      <c r="K57" s="77">
        <v>4536.2559600000004</v>
      </c>
      <c r="L57" s="78">
        <v>5.3E-3</v>
      </c>
      <c r="M57" s="78">
        <v>8.2100000000000006E-2</v>
      </c>
      <c r="N57" s="78">
        <v>1.5100000000000001E-2</v>
      </c>
    </row>
    <row r="58" spans="2:14">
      <c r="B58" s="79" t="s">
        <v>748</v>
      </c>
      <c r="D58" s="16"/>
      <c r="E58" s="16"/>
      <c r="F58" s="16"/>
      <c r="G58" s="16"/>
      <c r="H58" s="81">
        <v>0</v>
      </c>
      <c r="J58" s="81">
        <v>0</v>
      </c>
      <c r="K58" s="81">
        <v>0</v>
      </c>
      <c r="M58" s="80">
        <v>0</v>
      </c>
      <c r="N58" s="80">
        <v>0</v>
      </c>
    </row>
    <row r="59" spans="2:14">
      <c r="B59" t="s">
        <v>199</v>
      </c>
      <c r="C59" t="s">
        <v>199</v>
      </c>
      <c r="D59" s="16"/>
      <c r="E59" s="16"/>
      <c r="F59" t="s">
        <v>199</v>
      </c>
      <c r="G59" t="s">
        <v>199</v>
      </c>
      <c r="H59" s="77">
        <v>0</v>
      </c>
      <c r="I59" s="77">
        <v>0</v>
      </c>
      <c r="K59" s="77">
        <v>0</v>
      </c>
      <c r="L59" s="78">
        <v>0</v>
      </c>
      <c r="M59" s="78">
        <v>0</v>
      </c>
      <c r="N59" s="78">
        <v>0</v>
      </c>
    </row>
    <row r="60" spans="2:14">
      <c r="B60" s="79" t="s">
        <v>440</v>
      </c>
      <c r="D60" s="16"/>
      <c r="E60" s="16"/>
      <c r="F60" s="16"/>
      <c r="G60" s="16"/>
      <c r="H60" s="81">
        <v>0</v>
      </c>
      <c r="J60" s="81">
        <v>0</v>
      </c>
      <c r="K60" s="81">
        <v>0</v>
      </c>
      <c r="M60" s="80">
        <v>0</v>
      </c>
      <c r="N60" s="80">
        <v>0</v>
      </c>
    </row>
    <row r="61" spans="2:14">
      <c r="B61" t="s">
        <v>199</v>
      </c>
      <c r="C61" t="s">
        <v>199</v>
      </c>
      <c r="D61" s="16"/>
      <c r="E61" s="16"/>
      <c r="F61" t="s">
        <v>199</v>
      </c>
      <c r="G61" t="s">
        <v>199</v>
      </c>
      <c r="H61" s="77">
        <v>0</v>
      </c>
      <c r="I61" s="77">
        <v>0</v>
      </c>
      <c r="K61" s="77">
        <v>0</v>
      </c>
      <c r="L61" s="78">
        <v>0</v>
      </c>
      <c r="M61" s="78">
        <v>0</v>
      </c>
      <c r="N61" s="78">
        <v>0</v>
      </c>
    </row>
    <row r="62" spans="2:14">
      <c r="B62" s="79" t="s">
        <v>749</v>
      </c>
      <c r="D62" s="16"/>
      <c r="E62" s="16"/>
      <c r="F62" s="16"/>
      <c r="G62" s="16"/>
      <c r="H62" s="81">
        <v>0</v>
      </c>
      <c r="J62" s="81">
        <v>0</v>
      </c>
      <c r="K62" s="81">
        <v>0</v>
      </c>
      <c r="M62" s="80">
        <v>0</v>
      </c>
      <c r="N62" s="80">
        <v>0</v>
      </c>
    </row>
    <row r="63" spans="2:14">
      <c r="B63" t="s">
        <v>199</v>
      </c>
      <c r="C63" t="s">
        <v>199</v>
      </c>
      <c r="D63" s="16"/>
      <c r="E63" s="16"/>
      <c r="F63" t="s">
        <v>199</v>
      </c>
      <c r="G63" t="s">
        <v>199</v>
      </c>
      <c r="H63" s="77">
        <v>0</v>
      </c>
      <c r="I63" s="77">
        <v>0</v>
      </c>
      <c r="K63" s="77">
        <v>0</v>
      </c>
      <c r="L63" s="78">
        <v>0</v>
      </c>
      <c r="M63" s="78">
        <v>0</v>
      </c>
      <c r="N63" s="78">
        <v>0</v>
      </c>
    </row>
    <row r="64" spans="2:14">
      <c r="B64" s="79" t="s">
        <v>207</v>
      </c>
      <c r="D64" s="16"/>
      <c r="E64" s="16"/>
      <c r="F64" s="16"/>
      <c r="G64" s="16"/>
      <c r="H64" s="81">
        <v>52915</v>
      </c>
      <c r="J64" s="81">
        <v>26.333382929999999</v>
      </c>
      <c r="K64" s="81">
        <v>13463.830240662001</v>
      </c>
      <c r="M64" s="80">
        <v>0.2437</v>
      </c>
      <c r="N64" s="80">
        <v>4.48E-2</v>
      </c>
    </row>
    <row r="65" spans="2:14">
      <c r="B65" s="79" t="s">
        <v>750</v>
      </c>
      <c r="D65" s="16"/>
      <c r="E65" s="16"/>
      <c r="F65" s="16"/>
      <c r="G65" s="16"/>
      <c r="H65" s="81">
        <v>52915</v>
      </c>
      <c r="J65" s="81">
        <v>26.333382929999999</v>
      </c>
      <c r="K65" s="81">
        <v>13463.830240662001</v>
      </c>
      <c r="M65" s="80">
        <v>0.2437</v>
      </c>
      <c r="N65" s="80">
        <v>4.48E-2</v>
      </c>
    </row>
    <row r="66" spans="2:14">
      <c r="B66" t="s">
        <v>751</v>
      </c>
      <c r="C66" t="s">
        <v>752</v>
      </c>
      <c r="D66" t="s">
        <v>607</v>
      </c>
      <c r="E66" t="s">
        <v>753</v>
      </c>
      <c r="F66" t="s">
        <v>1017</v>
      </c>
      <c r="G66" t="s">
        <v>106</v>
      </c>
      <c r="H66" s="77">
        <v>610</v>
      </c>
      <c r="I66" s="77">
        <v>27747</v>
      </c>
      <c r="J66" s="77">
        <v>0</v>
      </c>
      <c r="K66" s="77">
        <v>599.67648810000003</v>
      </c>
      <c r="L66" s="78">
        <v>0</v>
      </c>
      <c r="M66" s="78">
        <v>1.09E-2</v>
      </c>
      <c r="N66" s="78">
        <v>2E-3</v>
      </c>
    </row>
    <row r="67" spans="2:14">
      <c r="B67" t="s">
        <v>754</v>
      </c>
      <c r="C67" t="s">
        <v>755</v>
      </c>
      <c r="D67" t="s">
        <v>587</v>
      </c>
      <c r="E67" t="s">
        <v>756</v>
      </c>
      <c r="F67" t="s">
        <v>1017</v>
      </c>
      <c r="G67" t="s">
        <v>106</v>
      </c>
      <c r="H67" s="77">
        <v>1807</v>
      </c>
      <c r="I67" s="77">
        <v>1578</v>
      </c>
      <c r="J67" s="77">
        <v>0</v>
      </c>
      <c r="K67" s="77">
        <v>101.02673178000001</v>
      </c>
      <c r="L67" s="78">
        <v>0</v>
      </c>
      <c r="M67" s="78">
        <v>1.8E-3</v>
      </c>
      <c r="N67" s="78">
        <v>2.9999999999999997E-4</v>
      </c>
    </row>
    <row r="68" spans="2:14">
      <c r="B68" t="s">
        <v>757</v>
      </c>
      <c r="C68" t="s">
        <v>758</v>
      </c>
      <c r="D68" t="s">
        <v>759</v>
      </c>
      <c r="E68" t="s">
        <v>760</v>
      </c>
      <c r="F68" t="s">
        <v>1017</v>
      </c>
      <c r="G68" t="s">
        <v>106</v>
      </c>
      <c r="H68" s="77">
        <v>7050</v>
      </c>
      <c r="I68" s="77">
        <v>1470</v>
      </c>
      <c r="J68" s="77">
        <v>0</v>
      </c>
      <c r="K68" s="77">
        <v>367.17880500000001</v>
      </c>
      <c r="L68" s="78">
        <v>0</v>
      </c>
      <c r="M68" s="78">
        <v>6.6E-3</v>
      </c>
      <c r="N68" s="78">
        <v>1.1999999999999999E-3</v>
      </c>
    </row>
    <row r="69" spans="2:14">
      <c r="B69" t="s">
        <v>761</v>
      </c>
      <c r="C69" t="s">
        <v>762</v>
      </c>
      <c r="D69" t="s">
        <v>587</v>
      </c>
      <c r="E69" t="s">
        <v>763</v>
      </c>
      <c r="F69" t="s">
        <v>1017</v>
      </c>
      <c r="G69" t="s">
        <v>106</v>
      </c>
      <c r="H69" s="77">
        <v>2560</v>
      </c>
      <c r="I69" s="77">
        <v>3953.69</v>
      </c>
      <c r="J69" s="77">
        <v>0</v>
      </c>
      <c r="K69" s="77">
        <v>358.602845952</v>
      </c>
      <c r="L69" s="78">
        <v>0</v>
      </c>
      <c r="M69" s="78">
        <v>6.4999999999999997E-3</v>
      </c>
      <c r="N69" s="78">
        <v>1.1999999999999999E-3</v>
      </c>
    </row>
    <row r="70" spans="2:14">
      <c r="B70" t="s">
        <v>764</v>
      </c>
      <c r="C70" t="s">
        <v>765</v>
      </c>
      <c r="D70" t="s">
        <v>587</v>
      </c>
      <c r="E70" t="s">
        <v>766</v>
      </c>
      <c r="F70" t="s">
        <v>1017</v>
      </c>
      <c r="G70" t="s">
        <v>106</v>
      </c>
      <c r="H70" s="77">
        <v>2200</v>
      </c>
      <c r="I70" s="77">
        <v>3773</v>
      </c>
      <c r="J70" s="77">
        <v>0</v>
      </c>
      <c r="K70" s="77">
        <v>294.09025800000001</v>
      </c>
      <c r="L70" s="78">
        <v>0</v>
      </c>
      <c r="M70" s="78">
        <v>5.3E-3</v>
      </c>
      <c r="N70" s="78">
        <v>1E-3</v>
      </c>
    </row>
    <row r="71" spans="2:14">
      <c r="B71" t="s">
        <v>767</v>
      </c>
      <c r="C71" t="s">
        <v>768</v>
      </c>
      <c r="D71" t="s">
        <v>587</v>
      </c>
      <c r="E71" t="s">
        <v>769</v>
      </c>
      <c r="F71" t="s">
        <v>1017</v>
      </c>
      <c r="G71" t="s">
        <v>106</v>
      </c>
      <c r="H71" s="77">
        <v>1350</v>
      </c>
      <c r="I71" s="77">
        <v>4818</v>
      </c>
      <c r="J71" s="77">
        <v>0</v>
      </c>
      <c r="K71" s="77">
        <v>230.447349</v>
      </c>
      <c r="L71" s="78">
        <v>0</v>
      </c>
      <c r="M71" s="78">
        <v>4.1999999999999997E-3</v>
      </c>
      <c r="N71" s="78">
        <v>8.0000000000000004E-4</v>
      </c>
    </row>
    <row r="72" spans="2:14">
      <c r="B72" t="s">
        <v>770</v>
      </c>
      <c r="C72" t="s">
        <v>771</v>
      </c>
      <c r="D72" t="s">
        <v>587</v>
      </c>
      <c r="E72" t="s">
        <v>772</v>
      </c>
      <c r="F72" t="s">
        <v>1017</v>
      </c>
      <c r="G72" t="s">
        <v>106</v>
      </c>
      <c r="H72" s="77">
        <v>3550</v>
      </c>
      <c r="I72" s="77">
        <v>4789</v>
      </c>
      <c r="J72" s="77">
        <v>0</v>
      </c>
      <c r="K72" s="77">
        <v>602.34365849999995</v>
      </c>
      <c r="L72" s="78">
        <v>0</v>
      </c>
      <c r="M72" s="78">
        <v>1.09E-2</v>
      </c>
      <c r="N72" s="78">
        <v>2E-3</v>
      </c>
    </row>
    <row r="73" spans="2:14">
      <c r="B73" t="s">
        <v>773</v>
      </c>
      <c r="C73" t="s">
        <v>774</v>
      </c>
      <c r="D73" t="s">
        <v>607</v>
      </c>
      <c r="E73" t="s">
        <v>775</v>
      </c>
      <c r="F73" t="s">
        <v>1017</v>
      </c>
      <c r="G73" t="s">
        <v>106</v>
      </c>
      <c r="H73" s="77">
        <v>2570</v>
      </c>
      <c r="I73" s="77">
        <v>2404</v>
      </c>
      <c r="J73" s="77">
        <v>0</v>
      </c>
      <c r="K73" s="77">
        <v>218.8964604</v>
      </c>
      <c r="L73" s="78">
        <v>0</v>
      </c>
      <c r="M73" s="78">
        <v>4.0000000000000001E-3</v>
      </c>
      <c r="N73" s="78">
        <v>6.9999999999999999E-4</v>
      </c>
    </row>
    <row r="74" spans="2:14">
      <c r="B74" t="s">
        <v>776</v>
      </c>
      <c r="C74" t="s">
        <v>777</v>
      </c>
      <c r="D74" t="s">
        <v>607</v>
      </c>
      <c r="E74" t="s">
        <v>775</v>
      </c>
      <c r="F74" t="s">
        <v>1017</v>
      </c>
      <c r="G74" t="s">
        <v>106</v>
      </c>
      <c r="H74" s="77">
        <v>1612</v>
      </c>
      <c r="I74" s="77">
        <v>2028</v>
      </c>
      <c r="J74" s="77">
        <v>0</v>
      </c>
      <c r="K74" s="77">
        <v>115.82548848</v>
      </c>
      <c r="L74" s="78">
        <v>0</v>
      </c>
      <c r="M74" s="78">
        <v>2.0999999999999999E-3</v>
      </c>
      <c r="N74" s="78">
        <v>4.0000000000000002E-4</v>
      </c>
    </row>
    <row r="75" spans="2:14">
      <c r="B75" t="s">
        <v>778</v>
      </c>
      <c r="C75" t="s">
        <v>779</v>
      </c>
      <c r="D75" t="s">
        <v>607</v>
      </c>
      <c r="E75" t="s">
        <v>775</v>
      </c>
      <c r="F75" t="s">
        <v>1017</v>
      </c>
      <c r="G75" t="s">
        <v>106</v>
      </c>
      <c r="H75" s="77">
        <v>1580</v>
      </c>
      <c r="I75" s="77">
        <v>1781</v>
      </c>
      <c r="J75" s="77">
        <v>0</v>
      </c>
      <c r="K75" s="77">
        <v>99.699311399999999</v>
      </c>
      <c r="L75" s="78">
        <v>0</v>
      </c>
      <c r="M75" s="78">
        <v>1.8E-3</v>
      </c>
      <c r="N75" s="78">
        <v>2.9999999999999997E-4</v>
      </c>
    </row>
    <row r="76" spans="2:14">
      <c r="B76" t="s">
        <v>780</v>
      </c>
      <c r="C76" t="s">
        <v>781</v>
      </c>
      <c r="D76" t="s">
        <v>587</v>
      </c>
      <c r="E76" t="s">
        <v>782</v>
      </c>
      <c r="F76" t="s">
        <v>1017</v>
      </c>
      <c r="G76" t="s">
        <v>106</v>
      </c>
      <c r="H76" s="77">
        <v>1455</v>
      </c>
      <c r="I76" s="77">
        <v>7361</v>
      </c>
      <c r="J76" s="77">
        <v>0</v>
      </c>
      <c r="K76" s="77">
        <v>379.46433465000001</v>
      </c>
      <c r="L76" s="78">
        <v>0</v>
      </c>
      <c r="M76" s="78">
        <v>6.8999999999999999E-3</v>
      </c>
      <c r="N76" s="78">
        <v>1.2999999999999999E-3</v>
      </c>
    </row>
    <row r="77" spans="2:14">
      <c r="B77" t="s">
        <v>783</v>
      </c>
      <c r="C77" t="s">
        <v>784</v>
      </c>
      <c r="D77" t="s">
        <v>587</v>
      </c>
      <c r="E77" t="s">
        <v>785</v>
      </c>
      <c r="F77" t="s">
        <v>1017</v>
      </c>
      <c r="G77" t="s">
        <v>106</v>
      </c>
      <c r="H77" s="77">
        <v>618</v>
      </c>
      <c r="I77" s="77">
        <v>4718</v>
      </c>
      <c r="J77" s="77">
        <v>0</v>
      </c>
      <c r="K77" s="77">
        <v>103.30410132</v>
      </c>
      <c r="L77" s="78">
        <v>0</v>
      </c>
      <c r="M77" s="78">
        <v>1.9E-3</v>
      </c>
      <c r="N77" s="78">
        <v>2.9999999999999997E-4</v>
      </c>
    </row>
    <row r="78" spans="2:14">
      <c r="B78" t="s">
        <v>786</v>
      </c>
      <c r="C78" t="s">
        <v>787</v>
      </c>
      <c r="D78" t="s">
        <v>587</v>
      </c>
      <c r="E78" t="s">
        <v>788</v>
      </c>
      <c r="F78" t="s">
        <v>1017</v>
      </c>
      <c r="G78" t="s">
        <v>106</v>
      </c>
      <c r="H78" s="77">
        <v>6000</v>
      </c>
      <c r="I78" s="77">
        <v>1459.47</v>
      </c>
      <c r="J78" s="77">
        <v>0</v>
      </c>
      <c r="K78" s="77">
        <v>310.25413259999999</v>
      </c>
      <c r="L78" s="78">
        <v>0</v>
      </c>
      <c r="M78" s="78">
        <v>5.5999999999999999E-3</v>
      </c>
      <c r="N78" s="78">
        <v>1E-3</v>
      </c>
    </row>
    <row r="79" spans="2:14">
      <c r="B79" t="s">
        <v>789</v>
      </c>
      <c r="C79" t="s">
        <v>790</v>
      </c>
      <c r="D79" t="s">
        <v>587</v>
      </c>
      <c r="E79" t="s">
        <v>791</v>
      </c>
      <c r="F79" t="s">
        <v>1017</v>
      </c>
      <c r="G79" t="s">
        <v>106</v>
      </c>
      <c r="H79" s="77">
        <v>5498</v>
      </c>
      <c r="I79" s="77">
        <v>2464</v>
      </c>
      <c r="J79" s="77">
        <v>0</v>
      </c>
      <c r="K79" s="77">
        <v>479.97276096000002</v>
      </c>
      <c r="L79" s="78">
        <v>0</v>
      </c>
      <c r="M79" s="78">
        <v>8.6999999999999994E-3</v>
      </c>
      <c r="N79" s="78">
        <v>1.6000000000000001E-3</v>
      </c>
    </row>
    <row r="80" spans="2:14">
      <c r="B80" t="s">
        <v>792</v>
      </c>
      <c r="C80" t="s">
        <v>793</v>
      </c>
      <c r="D80" t="s">
        <v>587</v>
      </c>
      <c r="E80" t="s">
        <v>794</v>
      </c>
      <c r="F80" t="s">
        <v>1017</v>
      </c>
      <c r="G80" t="s">
        <v>106</v>
      </c>
      <c r="H80" s="77">
        <v>886</v>
      </c>
      <c r="I80" s="77">
        <v>26726</v>
      </c>
      <c r="J80" s="77">
        <v>1.6278313499999999</v>
      </c>
      <c r="K80" s="77">
        <v>840.58316282999999</v>
      </c>
      <c r="L80" s="78">
        <v>0</v>
      </c>
      <c r="M80" s="78">
        <v>1.52E-2</v>
      </c>
      <c r="N80" s="78">
        <v>2.8E-3</v>
      </c>
    </row>
    <row r="81" spans="2:14">
      <c r="B81" t="s">
        <v>795</v>
      </c>
      <c r="C81" t="s">
        <v>796</v>
      </c>
      <c r="D81" t="s">
        <v>587</v>
      </c>
      <c r="E81" t="s">
        <v>797</v>
      </c>
      <c r="F81" t="s">
        <v>1017</v>
      </c>
      <c r="G81" t="s">
        <v>106</v>
      </c>
      <c r="H81" s="77">
        <v>634</v>
      </c>
      <c r="I81" s="77">
        <v>12622</v>
      </c>
      <c r="J81" s="77">
        <v>0</v>
      </c>
      <c r="K81" s="77">
        <v>283.52318964</v>
      </c>
      <c r="L81" s="78">
        <v>0</v>
      </c>
      <c r="M81" s="78">
        <v>5.1000000000000004E-3</v>
      </c>
      <c r="N81" s="78">
        <v>8.9999999999999998E-4</v>
      </c>
    </row>
    <row r="82" spans="2:14">
      <c r="B82" t="s">
        <v>798</v>
      </c>
      <c r="C82" t="s">
        <v>799</v>
      </c>
      <c r="D82" t="s">
        <v>587</v>
      </c>
      <c r="E82" t="s">
        <v>800</v>
      </c>
      <c r="F82" t="s">
        <v>1017</v>
      </c>
      <c r="G82" t="s">
        <v>106</v>
      </c>
      <c r="H82" s="77">
        <v>1070</v>
      </c>
      <c r="I82" s="77">
        <v>11878</v>
      </c>
      <c r="J82" s="77">
        <v>0</v>
      </c>
      <c r="K82" s="77">
        <v>450.29616779999998</v>
      </c>
      <c r="L82" s="78">
        <v>0</v>
      </c>
      <c r="M82" s="78">
        <v>8.0999999999999996E-3</v>
      </c>
      <c r="N82" s="78">
        <v>1.5E-3</v>
      </c>
    </row>
    <row r="83" spans="2:14">
      <c r="B83" t="s">
        <v>801</v>
      </c>
      <c r="C83" t="s">
        <v>802</v>
      </c>
      <c r="D83" t="s">
        <v>587</v>
      </c>
      <c r="E83" t="s">
        <v>800</v>
      </c>
      <c r="F83" t="s">
        <v>1017</v>
      </c>
      <c r="G83" t="s">
        <v>106</v>
      </c>
      <c r="H83" s="77">
        <v>43</v>
      </c>
      <c r="I83" s="77">
        <v>6984</v>
      </c>
      <c r="J83" s="77">
        <v>0</v>
      </c>
      <c r="K83" s="77">
        <v>10.64005416</v>
      </c>
      <c r="L83" s="78">
        <v>0</v>
      </c>
      <c r="M83" s="78">
        <v>2.0000000000000001E-4</v>
      </c>
      <c r="N83" s="78">
        <v>0</v>
      </c>
    </row>
    <row r="84" spans="2:14">
      <c r="B84" t="s">
        <v>803</v>
      </c>
      <c r="C84" t="s">
        <v>802</v>
      </c>
      <c r="D84" t="s">
        <v>587</v>
      </c>
      <c r="E84" t="s">
        <v>800</v>
      </c>
      <c r="F84" t="s">
        <v>1017</v>
      </c>
      <c r="G84" t="s">
        <v>106</v>
      </c>
      <c r="H84" s="77">
        <v>182</v>
      </c>
      <c r="I84" s="77">
        <v>3416</v>
      </c>
      <c r="J84" s="77">
        <v>0</v>
      </c>
      <c r="K84" s="77">
        <v>22.02725616</v>
      </c>
      <c r="L84" s="78">
        <v>0</v>
      </c>
      <c r="M84" s="78">
        <v>4.0000000000000002E-4</v>
      </c>
      <c r="N84" s="78">
        <v>1E-4</v>
      </c>
    </row>
    <row r="85" spans="2:14">
      <c r="B85" t="s">
        <v>804</v>
      </c>
      <c r="C85" t="s">
        <v>805</v>
      </c>
      <c r="D85" t="s">
        <v>587</v>
      </c>
      <c r="E85" t="s">
        <v>800</v>
      </c>
      <c r="F85" t="s">
        <v>1017</v>
      </c>
      <c r="G85" t="s">
        <v>106</v>
      </c>
      <c r="H85" s="77">
        <v>1015</v>
      </c>
      <c r="I85" s="77">
        <v>7932</v>
      </c>
      <c r="J85" s="77">
        <v>0</v>
      </c>
      <c r="K85" s="77">
        <v>285.24622140000002</v>
      </c>
      <c r="L85" s="78">
        <v>0</v>
      </c>
      <c r="M85" s="78">
        <v>5.1999999999999998E-3</v>
      </c>
      <c r="N85" s="78">
        <v>8.9999999999999998E-4</v>
      </c>
    </row>
    <row r="86" spans="2:14">
      <c r="B86" t="s">
        <v>806</v>
      </c>
      <c r="C86" t="s">
        <v>802</v>
      </c>
      <c r="D86" t="s">
        <v>587</v>
      </c>
      <c r="E86" t="s">
        <v>800</v>
      </c>
      <c r="F86" t="s">
        <v>1017</v>
      </c>
      <c r="G86" t="s">
        <v>106</v>
      </c>
      <c r="H86" s="77">
        <v>3457</v>
      </c>
      <c r="I86" s="77">
        <v>35718</v>
      </c>
      <c r="J86" s="77">
        <v>19.55293125</v>
      </c>
      <c r="K86" s="77">
        <v>4394.3475054299997</v>
      </c>
      <c r="L86" s="78">
        <v>0</v>
      </c>
      <c r="M86" s="78">
        <v>7.9500000000000001E-2</v>
      </c>
      <c r="N86" s="78">
        <v>1.46E-2</v>
      </c>
    </row>
    <row r="87" spans="2:14">
      <c r="B87" t="s">
        <v>807</v>
      </c>
      <c r="C87" t="s">
        <v>808</v>
      </c>
      <c r="D87" t="s">
        <v>587</v>
      </c>
      <c r="E87" t="s">
        <v>800</v>
      </c>
      <c r="F87" t="s">
        <v>1017</v>
      </c>
      <c r="G87" t="s">
        <v>106</v>
      </c>
      <c r="H87" s="77">
        <v>3169</v>
      </c>
      <c r="I87" s="77">
        <v>5888</v>
      </c>
      <c r="J87" s="77">
        <v>0</v>
      </c>
      <c r="K87" s="77">
        <v>661.09092095999995</v>
      </c>
      <c r="L87" s="78">
        <v>0</v>
      </c>
      <c r="M87" s="78">
        <v>1.2E-2</v>
      </c>
      <c r="N87" s="78">
        <v>2.2000000000000001E-3</v>
      </c>
    </row>
    <row r="88" spans="2:14">
      <c r="B88" t="s">
        <v>809</v>
      </c>
      <c r="C88" t="s">
        <v>802</v>
      </c>
      <c r="D88" t="s">
        <v>587</v>
      </c>
      <c r="E88" t="s">
        <v>800</v>
      </c>
      <c r="F88" t="s">
        <v>1017</v>
      </c>
      <c r="G88" t="s">
        <v>106</v>
      </c>
      <c r="H88" s="77">
        <v>167</v>
      </c>
      <c r="I88" s="77">
        <v>1763</v>
      </c>
      <c r="J88" s="77">
        <v>0</v>
      </c>
      <c r="K88" s="77">
        <v>10.431336030000001</v>
      </c>
      <c r="L88" s="78">
        <v>0</v>
      </c>
      <c r="M88" s="78">
        <v>2.0000000000000001E-4</v>
      </c>
      <c r="N88" s="78">
        <v>0</v>
      </c>
    </row>
    <row r="89" spans="2:14">
      <c r="B89" t="s">
        <v>810</v>
      </c>
      <c r="C89" t="s">
        <v>802</v>
      </c>
      <c r="D89" t="s">
        <v>587</v>
      </c>
      <c r="E89" t="s">
        <v>800</v>
      </c>
      <c r="F89" t="s">
        <v>1017</v>
      </c>
      <c r="G89" t="s">
        <v>106</v>
      </c>
      <c r="H89" s="77">
        <v>24</v>
      </c>
      <c r="I89" s="77">
        <v>12348</v>
      </c>
      <c r="J89" s="77">
        <v>0</v>
      </c>
      <c r="K89" s="77">
        <v>10.499751359999999</v>
      </c>
      <c r="L89" s="78">
        <v>0</v>
      </c>
      <c r="M89" s="78">
        <v>2.0000000000000001E-4</v>
      </c>
      <c r="N89" s="78">
        <v>0</v>
      </c>
    </row>
    <row r="90" spans="2:14">
      <c r="B90" t="s">
        <v>811</v>
      </c>
      <c r="C90" t="s">
        <v>812</v>
      </c>
      <c r="D90" t="s">
        <v>587</v>
      </c>
      <c r="E90" t="s">
        <v>813</v>
      </c>
      <c r="F90" t="s">
        <v>1017</v>
      </c>
      <c r="G90" t="s">
        <v>106</v>
      </c>
      <c r="H90" s="77">
        <v>521</v>
      </c>
      <c r="I90" s="77">
        <v>18512</v>
      </c>
      <c r="J90" s="77">
        <v>0</v>
      </c>
      <c r="K90" s="77">
        <v>341.71356336000002</v>
      </c>
      <c r="L90" s="78">
        <v>0</v>
      </c>
      <c r="M90" s="78">
        <v>6.1999999999999998E-3</v>
      </c>
      <c r="N90" s="78">
        <v>1.1000000000000001E-3</v>
      </c>
    </row>
    <row r="91" spans="2:14">
      <c r="B91" t="s">
        <v>814</v>
      </c>
      <c r="C91" t="s">
        <v>815</v>
      </c>
      <c r="D91" t="s">
        <v>587</v>
      </c>
      <c r="E91" t="s">
        <v>816</v>
      </c>
      <c r="F91" t="s">
        <v>1017</v>
      </c>
      <c r="G91" t="s">
        <v>106</v>
      </c>
      <c r="H91" s="77">
        <v>853</v>
      </c>
      <c r="I91" s="77">
        <v>23507</v>
      </c>
      <c r="J91" s="77">
        <v>1.7060253599999999</v>
      </c>
      <c r="K91" s="77">
        <v>712.12964289000001</v>
      </c>
      <c r="L91" s="78">
        <v>0</v>
      </c>
      <c r="M91" s="78">
        <v>1.29E-2</v>
      </c>
      <c r="N91" s="78">
        <v>2.3999999999999998E-3</v>
      </c>
    </row>
    <row r="92" spans="2:14">
      <c r="B92" t="s">
        <v>817</v>
      </c>
      <c r="C92" t="s">
        <v>818</v>
      </c>
      <c r="D92" t="s">
        <v>587</v>
      </c>
      <c r="E92" t="s">
        <v>816</v>
      </c>
      <c r="F92" t="s">
        <v>1017</v>
      </c>
      <c r="G92" t="s">
        <v>106</v>
      </c>
      <c r="H92" s="77">
        <v>198</v>
      </c>
      <c r="I92" s="77">
        <v>22370</v>
      </c>
      <c r="J92" s="77">
        <v>0.57623352000000005</v>
      </c>
      <c r="K92" s="77">
        <v>157.50491532000001</v>
      </c>
      <c r="L92" s="78">
        <v>0</v>
      </c>
      <c r="M92" s="78">
        <v>2.8999999999999998E-3</v>
      </c>
      <c r="N92" s="78">
        <v>5.0000000000000001E-4</v>
      </c>
    </row>
    <row r="93" spans="2:14">
      <c r="B93" t="s">
        <v>819</v>
      </c>
      <c r="C93" t="s">
        <v>820</v>
      </c>
      <c r="D93" t="s">
        <v>587</v>
      </c>
      <c r="E93" t="s">
        <v>816</v>
      </c>
      <c r="F93" t="s">
        <v>1017</v>
      </c>
      <c r="G93" t="s">
        <v>106</v>
      </c>
      <c r="H93" s="77">
        <v>1469</v>
      </c>
      <c r="I93" s="77">
        <v>7444</v>
      </c>
      <c r="J93" s="77">
        <v>2.4508702499999999</v>
      </c>
      <c r="K93" s="77">
        <v>389.88628173000001</v>
      </c>
      <c r="L93" s="78">
        <v>0</v>
      </c>
      <c r="M93" s="78">
        <v>7.1000000000000004E-3</v>
      </c>
      <c r="N93" s="78">
        <v>1.2999999999999999E-3</v>
      </c>
    </row>
    <row r="94" spans="2:14">
      <c r="B94" t="s">
        <v>821</v>
      </c>
      <c r="C94" t="s">
        <v>822</v>
      </c>
      <c r="D94" t="s">
        <v>587</v>
      </c>
      <c r="E94" t="s">
        <v>816</v>
      </c>
      <c r="F94" t="s">
        <v>1017</v>
      </c>
      <c r="G94" t="s">
        <v>106</v>
      </c>
      <c r="H94" s="77">
        <v>155</v>
      </c>
      <c r="I94" s="77">
        <v>30737</v>
      </c>
      <c r="J94" s="77">
        <v>0.41949120000000001</v>
      </c>
      <c r="K94" s="77">
        <v>169.21633725000001</v>
      </c>
      <c r="L94" s="78">
        <v>0</v>
      </c>
      <c r="M94" s="78">
        <v>3.0999999999999999E-3</v>
      </c>
      <c r="N94" s="78">
        <v>5.9999999999999995E-4</v>
      </c>
    </row>
    <row r="95" spans="2:14">
      <c r="B95" t="s">
        <v>823</v>
      </c>
      <c r="C95" t="s">
        <v>824</v>
      </c>
      <c r="D95" t="s">
        <v>587</v>
      </c>
      <c r="E95" t="s">
        <v>816</v>
      </c>
      <c r="F95" t="s">
        <v>1017</v>
      </c>
      <c r="G95" t="s">
        <v>106</v>
      </c>
      <c r="H95" s="77">
        <v>612</v>
      </c>
      <c r="I95" s="77">
        <v>21395</v>
      </c>
      <c r="J95" s="77">
        <v>0</v>
      </c>
      <c r="K95" s="77">
        <v>463.91120819999998</v>
      </c>
      <c r="L95" s="78">
        <v>0</v>
      </c>
      <c r="M95" s="78">
        <v>8.3999999999999995E-3</v>
      </c>
      <c r="N95" s="78">
        <v>1.5E-3</v>
      </c>
    </row>
    <row r="96" spans="2:14">
      <c r="B96" s="79" t="s">
        <v>825</v>
      </c>
      <c r="D96" s="16"/>
      <c r="E96" s="16"/>
      <c r="F96" s="16"/>
      <c r="G96" s="16"/>
      <c r="H96" s="81">
        <v>0</v>
      </c>
      <c r="J96" s="81">
        <v>0</v>
      </c>
      <c r="K96" s="81">
        <v>0</v>
      </c>
      <c r="M96" s="80">
        <v>0</v>
      </c>
      <c r="N96" s="80">
        <v>0</v>
      </c>
    </row>
    <row r="97" spans="2:14">
      <c r="B97" t="s">
        <v>199</v>
      </c>
      <c r="C97" t="s">
        <v>199</v>
      </c>
      <c r="D97" s="16"/>
      <c r="E97" s="16"/>
      <c r="F97" t="s">
        <v>199</v>
      </c>
      <c r="G97" t="s">
        <v>199</v>
      </c>
      <c r="H97" s="77">
        <v>0</v>
      </c>
      <c r="I97" s="77">
        <v>0</v>
      </c>
      <c r="K97" s="77">
        <v>0</v>
      </c>
      <c r="L97" s="78">
        <v>0</v>
      </c>
      <c r="M97" s="78">
        <v>0</v>
      </c>
      <c r="N97" s="78">
        <v>0</v>
      </c>
    </row>
    <row r="98" spans="2:14">
      <c r="B98" s="79" t="s">
        <v>440</v>
      </c>
      <c r="D98" s="16"/>
      <c r="E98" s="16"/>
      <c r="F98" s="16"/>
      <c r="G98" s="16"/>
      <c r="H98" s="81">
        <v>0</v>
      </c>
      <c r="J98" s="81">
        <v>0</v>
      </c>
      <c r="K98" s="81">
        <v>0</v>
      </c>
      <c r="M98" s="80">
        <v>0</v>
      </c>
      <c r="N98" s="80">
        <v>0</v>
      </c>
    </row>
    <row r="99" spans="2:14">
      <c r="B99" t="s">
        <v>199</v>
      </c>
      <c r="C99" t="s">
        <v>199</v>
      </c>
      <c r="D99" s="16"/>
      <c r="E99" s="16"/>
      <c r="F99" t="s">
        <v>199</v>
      </c>
      <c r="G99" t="s">
        <v>199</v>
      </c>
      <c r="H99" s="77">
        <v>0</v>
      </c>
      <c r="I99" s="77">
        <v>0</v>
      </c>
      <c r="K99" s="77">
        <v>0</v>
      </c>
      <c r="L99" s="78">
        <v>0</v>
      </c>
      <c r="M99" s="78">
        <v>0</v>
      </c>
      <c r="N99" s="78">
        <v>0</v>
      </c>
    </row>
    <row r="100" spans="2:14">
      <c r="B100" s="79" t="s">
        <v>749</v>
      </c>
      <c r="D100" s="16"/>
      <c r="E100" s="16"/>
      <c r="F100" s="16"/>
      <c r="G100" s="16"/>
      <c r="H100" s="81">
        <v>0</v>
      </c>
      <c r="J100" s="81">
        <v>0</v>
      </c>
      <c r="K100" s="81">
        <v>0</v>
      </c>
      <c r="M100" s="80">
        <v>0</v>
      </c>
      <c r="N100" s="80">
        <v>0</v>
      </c>
    </row>
    <row r="101" spans="2:14">
      <c r="B101" t="s">
        <v>199</v>
      </c>
      <c r="C101" t="s">
        <v>199</v>
      </c>
      <c r="D101" s="16"/>
      <c r="E101" s="16"/>
      <c r="F101" t="s">
        <v>199</v>
      </c>
      <c r="G101" t="s">
        <v>199</v>
      </c>
      <c r="H101" s="77">
        <v>0</v>
      </c>
      <c r="I101" s="77">
        <v>0</v>
      </c>
      <c r="K101" s="77">
        <v>0</v>
      </c>
      <c r="L101" s="78">
        <v>0</v>
      </c>
      <c r="M101" s="78">
        <v>0</v>
      </c>
      <c r="N101" s="78">
        <v>0</v>
      </c>
    </row>
    <row r="102" spans="2:14">
      <c r="B102" t="s">
        <v>209</v>
      </c>
      <c r="D102" s="16"/>
      <c r="E102" s="16"/>
      <c r="F102" s="16"/>
      <c r="G102" s="16"/>
    </row>
    <row r="103" spans="2:14">
      <c r="B103" t="s">
        <v>261</v>
      </c>
      <c r="D103" s="16"/>
      <c r="E103" s="16"/>
      <c r="F103" s="16"/>
      <c r="G103" s="16"/>
    </row>
    <row r="104" spans="2:14">
      <c r="B104" t="s">
        <v>262</v>
      </c>
      <c r="D104" s="16"/>
      <c r="E104" s="16"/>
      <c r="F104" s="16"/>
      <c r="G104" s="16"/>
    </row>
    <row r="105" spans="2:14">
      <c r="B105" t="s">
        <v>263</v>
      </c>
      <c r="D105" s="16"/>
      <c r="E105" s="16"/>
      <c r="F105" s="16"/>
      <c r="G105" s="16"/>
    </row>
    <row r="106" spans="2:14">
      <c r="B106" t="s">
        <v>264</v>
      </c>
      <c r="D106" s="16"/>
      <c r="E106" s="16"/>
      <c r="F106" s="16"/>
      <c r="G106" s="16"/>
    </row>
    <row r="107" spans="2:14">
      <c r="D107" s="16"/>
      <c r="E107" s="16"/>
      <c r="F107" s="16"/>
      <c r="G107" s="16"/>
    </row>
    <row r="108" spans="2:14">
      <c r="D108" s="16"/>
      <c r="E108" s="16"/>
      <c r="F108" s="16"/>
      <c r="G108" s="16"/>
    </row>
    <row r="109" spans="2:14">
      <c r="D109" s="16"/>
      <c r="E109" s="16"/>
      <c r="F109" s="16"/>
      <c r="G109" s="16"/>
    </row>
    <row r="110" spans="2:14">
      <c r="D110" s="16"/>
      <c r="E110" s="16"/>
      <c r="F110" s="16"/>
      <c r="G110" s="16"/>
    </row>
    <row r="111" spans="2:14">
      <c r="D111" s="16"/>
      <c r="E111" s="16"/>
      <c r="F111" s="16"/>
      <c r="G111" s="16"/>
    </row>
    <row r="112" spans="2:14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9" workbookViewId="0">
      <selection activeCell="G41" sqref="G4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994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1"/>
    </row>
    <row r="6" spans="2:65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2:65" ht="26.25" customHeight="1">
      <c r="B7" s="97" t="s">
        <v>93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297114.53000000003</v>
      </c>
      <c r="K11" s="7"/>
      <c r="L11" s="75">
        <v>2956.3158355942001</v>
      </c>
      <c r="M11" s="7"/>
      <c r="N11" s="76">
        <v>1</v>
      </c>
      <c r="O11" s="76">
        <v>9.7999999999999997E-3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292484</v>
      </c>
      <c r="L12" s="81">
        <v>326.14767940000002</v>
      </c>
      <c r="N12" s="80">
        <f>+L12/$L$11</f>
        <v>0.11032233953935658</v>
      </c>
      <c r="O12" s="80">
        <f>+L12/$L$11*$O$11</f>
        <v>1.0811589274856944E-3</v>
      </c>
    </row>
    <row r="13" spans="2:65">
      <c r="B13" s="79" t="s">
        <v>826</v>
      </c>
      <c r="C13" s="16"/>
      <c r="D13" s="16"/>
      <c r="E13" s="16"/>
      <c r="J13" s="81">
        <v>0</v>
      </c>
      <c r="L13" s="81">
        <v>0</v>
      </c>
      <c r="N13" s="80">
        <f t="shared" ref="N13:N33" si="0">+L13/$L$11</f>
        <v>0</v>
      </c>
      <c r="O13" s="80">
        <f t="shared" ref="O13:O33" si="1">+L13/$L$11*$O$11</f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f t="shared" si="0"/>
        <v>0</v>
      </c>
      <c r="O14" s="78">
        <f t="shared" si="1"/>
        <v>0</v>
      </c>
    </row>
    <row r="15" spans="2:65">
      <c r="B15" s="79" t="s">
        <v>827</v>
      </c>
      <c r="C15" s="16"/>
      <c r="D15" s="16"/>
      <c r="E15" s="16"/>
      <c r="J15" s="81">
        <v>0</v>
      </c>
      <c r="L15" s="81">
        <v>0</v>
      </c>
      <c r="N15" s="80">
        <f t="shared" si="0"/>
        <v>0</v>
      </c>
      <c r="O15" s="80">
        <f t="shared" si="1"/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f t="shared" si="0"/>
        <v>0</v>
      </c>
      <c r="O16" s="78">
        <f t="shared" si="1"/>
        <v>0</v>
      </c>
    </row>
    <row r="17" spans="2:15">
      <c r="B17" s="79" t="s">
        <v>92</v>
      </c>
      <c r="C17" s="16"/>
      <c r="D17" s="16"/>
      <c r="E17" s="16"/>
      <c r="J17" s="81">
        <f>SUM(J18:J21)</f>
        <v>292484</v>
      </c>
      <c r="L17" s="81">
        <f>SUM(L18:L21)</f>
        <v>326.14767940000002</v>
      </c>
      <c r="N17" s="80">
        <f t="shared" si="0"/>
        <v>0.11032233953935658</v>
      </c>
      <c r="O17" s="80">
        <f t="shared" si="1"/>
        <v>1.0811589274856944E-3</v>
      </c>
    </row>
    <row r="18" spans="2:15">
      <c r="B18" t="s">
        <v>828</v>
      </c>
      <c r="C18" t="s">
        <v>829</v>
      </c>
      <c r="D18" t="s">
        <v>100</v>
      </c>
      <c r="E18" t="s">
        <v>674</v>
      </c>
      <c r="F18" t="s">
        <v>669</v>
      </c>
      <c r="G18" t="s">
        <v>199</v>
      </c>
      <c r="H18" t="s">
        <v>200</v>
      </c>
      <c r="I18" t="s">
        <v>102</v>
      </c>
      <c r="J18" s="77">
        <v>275300</v>
      </c>
      <c r="K18" s="77">
        <v>114.16</v>
      </c>
      <c r="L18" s="77">
        <v>314.28248000000002</v>
      </c>
      <c r="M18" s="78">
        <v>0</v>
      </c>
      <c r="N18" s="78">
        <f t="shared" si="0"/>
        <v>0.10630883081436097</v>
      </c>
      <c r="O18" s="78">
        <f t="shared" si="1"/>
        <v>1.0418265419807375E-3</v>
      </c>
    </row>
    <row r="19" spans="2:15">
      <c r="B19" t="s">
        <v>838</v>
      </c>
      <c r="C19" t="s">
        <v>839</v>
      </c>
      <c r="D19" t="s">
        <v>100</v>
      </c>
      <c r="E19" t="s">
        <v>708</v>
      </c>
      <c r="F19" t="s">
        <v>669</v>
      </c>
      <c r="G19" t="s">
        <v>199</v>
      </c>
      <c r="H19" t="s">
        <v>200</v>
      </c>
      <c r="I19" t="s">
        <v>102</v>
      </c>
      <c r="J19" s="77">
        <v>4364</v>
      </c>
      <c r="K19" s="77">
        <v>98.99</v>
      </c>
      <c r="L19" s="77">
        <v>4.3199236000000001</v>
      </c>
      <c r="M19" s="78">
        <v>0</v>
      </c>
      <c r="N19" s="78">
        <f t="shared" si="0"/>
        <v>1.461252396644462E-3</v>
      </c>
      <c r="O19" s="78">
        <f t="shared" si="1"/>
        <v>1.4320273487115728E-5</v>
      </c>
    </row>
    <row r="20" spans="2:15">
      <c r="B20" t="s">
        <v>840</v>
      </c>
      <c r="C20" t="s">
        <v>841</v>
      </c>
      <c r="D20" t="s">
        <v>100</v>
      </c>
      <c r="E20" t="s">
        <v>708</v>
      </c>
      <c r="F20" t="s">
        <v>669</v>
      </c>
      <c r="G20" t="s">
        <v>199</v>
      </c>
      <c r="H20" t="s">
        <v>200</v>
      </c>
      <c r="I20" t="s">
        <v>102</v>
      </c>
      <c r="J20" s="77">
        <v>4442</v>
      </c>
      <c r="K20" s="77">
        <v>89.76</v>
      </c>
      <c r="L20" s="77">
        <v>3.9871392000000001</v>
      </c>
      <c r="M20" s="78">
        <v>0</v>
      </c>
      <c r="N20" s="78">
        <f t="shared" si="0"/>
        <v>1.3486851276154706E-3</v>
      </c>
      <c r="O20" s="78">
        <f t="shared" si="1"/>
        <v>1.321711425063161E-5</v>
      </c>
    </row>
    <row r="21" spans="2:15">
      <c r="B21" t="s">
        <v>842</v>
      </c>
      <c r="C21" t="s">
        <v>843</v>
      </c>
      <c r="D21" t="s">
        <v>100</v>
      </c>
      <c r="E21" t="s">
        <v>708</v>
      </c>
      <c r="F21" t="s">
        <v>669</v>
      </c>
      <c r="G21" t="s">
        <v>199</v>
      </c>
      <c r="H21" t="s">
        <v>200</v>
      </c>
      <c r="I21" t="s">
        <v>102</v>
      </c>
      <c r="J21" s="77">
        <v>8378</v>
      </c>
      <c r="K21" s="77">
        <v>42.47</v>
      </c>
      <c r="L21" s="77">
        <v>3.5581366000000001</v>
      </c>
      <c r="M21" s="78">
        <v>0</v>
      </c>
      <c r="N21" s="78">
        <f t="shared" si="0"/>
        <v>1.2035712007356745E-3</v>
      </c>
      <c r="O21" s="78">
        <f t="shared" si="1"/>
        <v>1.1794997767209609E-5</v>
      </c>
    </row>
    <row r="22" spans="2:15">
      <c r="B22" s="79" t="s">
        <v>440</v>
      </c>
      <c r="C22" s="16"/>
      <c r="D22" s="16"/>
      <c r="E22" s="16"/>
      <c r="J22" s="81">
        <v>0</v>
      </c>
      <c r="L22" s="81">
        <v>0</v>
      </c>
      <c r="N22" s="80">
        <f t="shared" si="0"/>
        <v>0</v>
      </c>
      <c r="O22" s="80">
        <f t="shared" si="1"/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f t="shared" si="0"/>
        <v>0</v>
      </c>
      <c r="O23" s="78">
        <f t="shared" si="1"/>
        <v>0</v>
      </c>
    </row>
    <row r="24" spans="2:15">
      <c r="B24" s="79" t="s">
        <v>207</v>
      </c>
      <c r="C24" s="16"/>
      <c r="D24" s="16"/>
      <c r="E24" s="16"/>
      <c r="J24" s="81">
        <v>4630.5300000000007</v>
      </c>
      <c r="L24" s="81">
        <v>2630.1681561942</v>
      </c>
      <c r="N24" s="80">
        <f t="shared" si="0"/>
        <v>0.88967766046064345</v>
      </c>
      <c r="O24" s="80">
        <f t="shared" si="1"/>
        <v>8.7188410725143051E-3</v>
      </c>
    </row>
    <row r="25" spans="2:15">
      <c r="B25" s="79" t="s">
        <v>826</v>
      </c>
      <c r="C25" s="16"/>
      <c r="D25" s="16"/>
      <c r="E25" s="16"/>
      <c r="J25" s="81">
        <v>0</v>
      </c>
      <c r="L25" s="81">
        <v>0</v>
      </c>
      <c r="N25" s="80">
        <f t="shared" si="0"/>
        <v>0</v>
      </c>
      <c r="O25" s="80">
        <f t="shared" si="1"/>
        <v>0</v>
      </c>
    </row>
    <row r="26" spans="2:15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I26" t="s">
        <v>199</v>
      </c>
      <c r="J26" s="77">
        <v>0</v>
      </c>
      <c r="K26" s="77">
        <v>0</v>
      </c>
      <c r="L26" s="77">
        <v>0</v>
      </c>
      <c r="M26" s="78">
        <v>0</v>
      </c>
      <c r="N26" s="78">
        <f t="shared" si="0"/>
        <v>0</v>
      </c>
      <c r="O26" s="78">
        <f t="shared" si="1"/>
        <v>0</v>
      </c>
    </row>
    <row r="27" spans="2:15">
      <c r="B27" s="79" t="s">
        <v>827</v>
      </c>
      <c r="C27" s="16"/>
      <c r="D27" s="16"/>
      <c r="E27" s="16"/>
      <c r="J27" s="81">
        <v>0</v>
      </c>
      <c r="L27" s="81">
        <v>0</v>
      </c>
      <c r="N27" s="80">
        <f t="shared" si="0"/>
        <v>0</v>
      </c>
      <c r="O27" s="80">
        <f t="shared" si="1"/>
        <v>0</v>
      </c>
    </row>
    <row r="28" spans="2:15">
      <c r="B28" t="s">
        <v>199</v>
      </c>
      <c r="C28" t="s">
        <v>199</v>
      </c>
      <c r="D28" s="16"/>
      <c r="E28" s="16"/>
      <c r="F28" t="s">
        <v>199</v>
      </c>
      <c r="G28" t="s">
        <v>199</v>
      </c>
      <c r="I28" t="s">
        <v>199</v>
      </c>
      <c r="J28" s="77">
        <v>0</v>
      </c>
      <c r="K28" s="77">
        <v>0</v>
      </c>
      <c r="L28" s="77">
        <v>0</v>
      </c>
      <c r="M28" s="78">
        <v>0</v>
      </c>
      <c r="N28" s="78">
        <f t="shared" si="0"/>
        <v>0</v>
      </c>
      <c r="O28" s="78">
        <f t="shared" si="1"/>
        <v>0</v>
      </c>
    </row>
    <row r="29" spans="2:15">
      <c r="B29" s="79" t="s">
        <v>92</v>
      </c>
      <c r="C29" s="16"/>
      <c r="D29" s="16"/>
      <c r="E29" s="16"/>
      <c r="J29" s="81">
        <f>SUM(J30:J31)</f>
        <v>4630.5300000000007</v>
      </c>
      <c r="L29" s="81">
        <f>SUM(L30:L31)</f>
        <v>2630.1681561942</v>
      </c>
      <c r="N29" s="80">
        <f t="shared" si="0"/>
        <v>0.88967766046064345</v>
      </c>
      <c r="O29" s="80">
        <f t="shared" si="1"/>
        <v>8.7188410725143051E-3</v>
      </c>
    </row>
    <row r="30" spans="2:15">
      <c r="B30" t="s">
        <v>830</v>
      </c>
      <c r="C30" t="s">
        <v>831</v>
      </c>
      <c r="D30" t="s">
        <v>832</v>
      </c>
      <c r="E30" t="s">
        <v>833</v>
      </c>
      <c r="F30" t="s">
        <v>669</v>
      </c>
      <c r="G30" t="s">
        <v>199</v>
      </c>
      <c r="H30" t="s">
        <v>200</v>
      </c>
      <c r="I30" t="s">
        <v>106</v>
      </c>
      <c r="J30" s="77">
        <v>3430.53</v>
      </c>
      <c r="K30" s="77">
        <v>3298</v>
      </c>
      <c r="L30" s="77">
        <v>400.85104971419997</v>
      </c>
      <c r="M30" s="78">
        <v>0</v>
      </c>
      <c r="N30" s="78">
        <f t="shared" si="0"/>
        <v>0.13559141580474318</v>
      </c>
      <c r="O30" s="78">
        <f t="shared" si="1"/>
        <v>1.3287958748864832E-3</v>
      </c>
    </row>
    <row r="31" spans="2:15">
      <c r="B31" t="s">
        <v>834</v>
      </c>
      <c r="C31" t="s">
        <v>835</v>
      </c>
      <c r="D31" t="s">
        <v>836</v>
      </c>
      <c r="E31" t="s">
        <v>837</v>
      </c>
      <c r="F31" t="s">
        <v>669</v>
      </c>
      <c r="G31" t="s">
        <v>199</v>
      </c>
      <c r="H31" t="s">
        <v>200</v>
      </c>
      <c r="I31" t="s">
        <v>106</v>
      </c>
      <c r="J31" s="77">
        <v>1200</v>
      </c>
      <c r="K31" s="77">
        <v>52434.78</v>
      </c>
      <c r="L31" s="77">
        <v>2229.3171064799999</v>
      </c>
      <c r="M31" s="78">
        <v>0</v>
      </c>
      <c r="N31" s="78">
        <f t="shared" si="0"/>
        <v>0.75408624465590013</v>
      </c>
      <c r="O31" s="78">
        <f t="shared" si="1"/>
        <v>7.3900451976278208E-3</v>
      </c>
    </row>
    <row r="32" spans="2:15">
      <c r="B32" s="79" t="s">
        <v>440</v>
      </c>
      <c r="C32" s="16"/>
      <c r="D32" s="16"/>
      <c r="E32" s="16"/>
      <c r="J32" s="81">
        <v>0</v>
      </c>
      <c r="L32" s="81">
        <v>0</v>
      </c>
      <c r="N32" s="80">
        <f t="shared" si="0"/>
        <v>0</v>
      </c>
      <c r="O32" s="80">
        <f t="shared" si="1"/>
        <v>0</v>
      </c>
    </row>
    <row r="33" spans="2:15">
      <c r="B33" t="s">
        <v>199</v>
      </c>
      <c r="C33" t="s">
        <v>199</v>
      </c>
      <c r="D33" s="16"/>
      <c r="E33" s="16"/>
      <c r="F33" t="s">
        <v>199</v>
      </c>
      <c r="G33" t="s">
        <v>199</v>
      </c>
      <c r="I33" t="s">
        <v>199</v>
      </c>
      <c r="J33" s="77">
        <v>0</v>
      </c>
      <c r="K33" s="77">
        <v>0</v>
      </c>
      <c r="L33" s="77">
        <v>0</v>
      </c>
      <c r="M33" s="78">
        <v>0</v>
      </c>
      <c r="N33" s="78">
        <f t="shared" si="0"/>
        <v>0</v>
      </c>
      <c r="O33" s="78">
        <f t="shared" si="1"/>
        <v>0</v>
      </c>
    </row>
    <row r="34" spans="2:15">
      <c r="B34" t="s">
        <v>209</v>
      </c>
      <c r="C34" s="16"/>
      <c r="D34" s="16"/>
      <c r="E34" s="16"/>
    </row>
    <row r="35" spans="2:15">
      <c r="B35" t="s">
        <v>261</v>
      </c>
      <c r="C35" s="16"/>
      <c r="D35" s="16"/>
      <c r="E35" s="16"/>
    </row>
    <row r="36" spans="2:15">
      <c r="B36" t="s">
        <v>262</v>
      </c>
      <c r="C36" s="16"/>
      <c r="D36" s="16"/>
      <c r="E36" s="16"/>
    </row>
    <row r="37" spans="2:15">
      <c r="B37" t="s">
        <v>263</v>
      </c>
      <c r="C37" s="16"/>
      <c r="D37" s="16"/>
      <c r="E37" s="16"/>
    </row>
    <row r="38" spans="2:15"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994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1"/>
    </row>
    <row r="6" spans="2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0" ht="26.25" customHeight="1">
      <c r="B7" s="97" t="s">
        <v>95</v>
      </c>
      <c r="C7" s="98"/>
      <c r="D7" s="98"/>
      <c r="E7" s="98"/>
      <c r="F7" s="98"/>
      <c r="G7" s="98"/>
      <c r="H7" s="98"/>
      <c r="I7" s="98"/>
      <c r="J7" s="98"/>
      <c r="K7" s="98"/>
      <c r="L7" s="99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19.2</v>
      </c>
      <c r="K12" s="80">
        <v>1</v>
      </c>
      <c r="L12" s="80">
        <v>1E-4</v>
      </c>
    </row>
    <row r="13" spans="2:60">
      <c r="B13" s="79" t="s">
        <v>844</v>
      </c>
      <c r="D13" s="16"/>
      <c r="E13" s="16"/>
      <c r="G13" s="81">
        <v>1000</v>
      </c>
      <c r="I13" s="81">
        <v>19.2</v>
      </c>
      <c r="K13" s="80">
        <v>1</v>
      </c>
      <c r="L13" s="80">
        <v>1E-4</v>
      </c>
    </row>
    <row r="14" spans="2:60">
      <c r="B14" t="s">
        <v>845</v>
      </c>
      <c r="C14" t="s">
        <v>846</v>
      </c>
      <c r="D14" t="s">
        <v>100</v>
      </c>
      <c r="E14" t="s">
        <v>112</v>
      </c>
      <c r="F14" t="s">
        <v>102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847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261</v>
      </c>
      <c r="D19" s="16"/>
      <c r="E19" s="16"/>
    </row>
    <row r="20" spans="2:12">
      <c r="B20" t="s">
        <v>262</v>
      </c>
      <c r="D20" s="16"/>
      <c r="E20" s="16"/>
    </row>
    <row r="21" spans="2:12">
      <c r="B21" t="s">
        <v>263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994</v>
      </c>
    </row>
    <row r="3" spans="2:61">
      <c r="B3" s="2" t="s">
        <v>2</v>
      </c>
      <c r="C3" t="s">
        <v>194</v>
      </c>
    </row>
    <row r="4" spans="2:61">
      <c r="B4" s="2" t="s">
        <v>3</v>
      </c>
      <c r="C4" s="1"/>
    </row>
    <row r="6" spans="2:6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1" ht="26.25" customHeight="1">
      <c r="B7" s="97" t="s">
        <v>98</v>
      </c>
      <c r="C7" s="98"/>
      <c r="D7" s="98"/>
      <c r="E7" s="98"/>
      <c r="F7" s="98"/>
      <c r="G7" s="98"/>
      <c r="H7" s="98"/>
      <c r="I7" s="98"/>
      <c r="J7" s="98"/>
      <c r="K7" s="98"/>
      <c r="L7" s="99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848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849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850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440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848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851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850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852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440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261</v>
      </c>
      <c r="C33" s="16"/>
      <c r="D33" s="16"/>
      <c r="E33" s="16"/>
    </row>
    <row r="34" spans="2:5">
      <c r="B34" t="s">
        <v>262</v>
      </c>
      <c r="C34" s="16"/>
      <c r="D34" s="16"/>
      <c r="E34" s="16"/>
    </row>
    <row r="35" spans="2:5">
      <c r="B35" t="s">
        <v>263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994</v>
      </c>
    </row>
    <row r="3" spans="1:60">
      <c r="B3" s="2" t="s">
        <v>2</v>
      </c>
      <c r="C3" t="s">
        <v>194</v>
      </c>
    </row>
    <row r="4" spans="1:60">
      <c r="B4" s="2" t="s">
        <v>3</v>
      </c>
      <c r="C4" s="1"/>
    </row>
    <row r="6" spans="1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9"/>
      <c r="BD6" s="16" t="s">
        <v>100</v>
      </c>
      <c r="BF6" s="16" t="s">
        <v>101</v>
      </c>
      <c r="BH6" s="19" t="s">
        <v>102</v>
      </c>
    </row>
    <row r="7" spans="1:60" ht="26.25" customHeight="1">
      <c r="B7" s="97" t="s">
        <v>103</v>
      </c>
      <c r="C7" s="98"/>
      <c r="D7" s="98"/>
      <c r="E7" s="98"/>
      <c r="F7" s="98"/>
      <c r="G7" s="98"/>
      <c r="H7" s="98"/>
      <c r="I7" s="98"/>
      <c r="J7" s="98"/>
      <c r="K7" s="99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261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262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263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994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 s="1"/>
    </row>
    <row r="6" spans="2:8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81" ht="26.25" customHeight="1">
      <c r="B7" s="97" t="s">
        <v>133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853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854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855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856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857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858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859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853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854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855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856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857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858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859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261</v>
      </c>
    </row>
    <row r="42" spans="2:17">
      <c r="B42" t="s">
        <v>262</v>
      </c>
    </row>
    <row r="43" spans="2:17">
      <c r="B43" t="s">
        <v>263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994</v>
      </c>
    </row>
    <row r="3" spans="2:72">
      <c r="B3" s="2" t="s">
        <v>2</v>
      </c>
      <c r="C3" t="s">
        <v>194</v>
      </c>
    </row>
    <row r="4" spans="2:72">
      <c r="B4" s="2" t="s">
        <v>3</v>
      </c>
      <c r="C4" s="1"/>
    </row>
    <row r="6" spans="2:7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2:72" ht="26.25" customHeight="1">
      <c r="B7" s="97" t="s">
        <v>69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860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861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862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863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440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259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864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261</v>
      </c>
    </row>
    <row r="29" spans="2:16">
      <c r="B29" t="s">
        <v>262</v>
      </c>
    </row>
    <row r="30" spans="2:16">
      <c r="B30" t="s">
        <v>263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994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1"/>
    </row>
    <row r="6" spans="2:6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65" ht="26.25" customHeight="1">
      <c r="B7" s="97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865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866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266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440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867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868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261</v>
      </c>
      <c r="D27" s="16"/>
      <c r="E27" s="16"/>
      <c r="F27" s="16"/>
    </row>
    <row r="28" spans="2:19">
      <c r="B28" t="s">
        <v>262</v>
      </c>
      <c r="D28" s="16"/>
      <c r="E28" s="16"/>
      <c r="F28" s="16"/>
    </row>
    <row r="29" spans="2:19">
      <c r="B29" t="s">
        <v>263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K25" sqref="K2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994</v>
      </c>
    </row>
    <row r="3" spans="2:81">
      <c r="B3" s="2" t="s">
        <v>2</v>
      </c>
      <c r="C3" t="s">
        <v>194</v>
      </c>
    </row>
    <row r="4" spans="2:81">
      <c r="B4" s="2" t="s">
        <v>3</v>
      </c>
      <c r="C4" s="1"/>
    </row>
    <row r="6" spans="2:81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81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5.41</v>
      </c>
      <c r="K11" s="7"/>
      <c r="L11" s="7"/>
      <c r="M11" s="76">
        <v>0.1278</v>
      </c>
      <c r="N11" s="75">
        <v>4128592.93</v>
      </c>
      <c r="O11" s="7"/>
      <c r="P11" s="75">
        <v>4461.960578917</v>
      </c>
      <c r="Q11" s="7"/>
      <c r="R11" s="76">
        <v>1</v>
      </c>
      <c r="S11" s="76">
        <v>1.4800000000000001E-2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5.41</v>
      </c>
      <c r="M12" s="80">
        <v>0.1278</v>
      </c>
      <c r="N12" s="81">
        <v>4128592.93</v>
      </c>
      <c r="P12" s="81">
        <v>4461.960578917</v>
      </c>
      <c r="R12" s="80">
        <v>1</v>
      </c>
      <c r="S12" s="80">
        <v>1.4800000000000001E-2</v>
      </c>
    </row>
    <row r="13" spans="2:81">
      <c r="B13" s="79" t="s">
        <v>865</v>
      </c>
      <c r="C13" s="16"/>
      <c r="D13" s="16"/>
      <c r="E13" s="16"/>
      <c r="J13" s="81">
        <v>9.58</v>
      </c>
      <c r="M13" s="80">
        <v>0.2382</v>
      </c>
      <c r="N13" s="81">
        <v>1349400.27</v>
      </c>
      <c r="P13" s="81">
        <v>1786.2220050410001</v>
      </c>
      <c r="R13" s="80">
        <v>0.40029999999999999</v>
      </c>
      <c r="S13" s="80">
        <v>5.8999999999999999E-3</v>
      </c>
    </row>
    <row r="14" spans="2:81">
      <c r="B14" t="s">
        <v>869</v>
      </c>
      <c r="C14" t="s">
        <v>870</v>
      </c>
      <c r="D14" t="s">
        <v>123</v>
      </c>
      <c r="E14" t="s">
        <v>871</v>
      </c>
      <c r="F14" t="s">
        <v>127</v>
      </c>
      <c r="G14" t="s">
        <v>278</v>
      </c>
      <c r="H14" t="s">
        <v>279</v>
      </c>
      <c r="I14" t="s">
        <v>280</v>
      </c>
      <c r="J14" s="77">
        <v>10.76</v>
      </c>
      <c r="K14" t="s">
        <v>102</v>
      </c>
      <c r="L14" s="78">
        <v>4.1000000000000002E-2</v>
      </c>
      <c r="M14" s="78">
        <v>0.02</v>
      </c>
      <c r="N14" s="77">
        <v>1098828.74</v>
      </c>
      <c r="O14" s="77">
        <v>137.77000000000001</v>
      </c>
      <c r="P14" s="77">
        <v>1513.856355098</v>
      </c>
      <c r="Q14" s="78">
        <v>2.9999999999999997E-4</v>
      </c>
      <c r="R14" s="78">
        <v>0.33929999999999999</v>
      </c>
      <c r="S14" s="78">
        <v>5.0000000000000001E-3</v>
      </c>
    </row>
    <row r="15" spans="2:81">
      <c r="B15" t="s">
        <v>872</v>
      </c>
      <c r="C15" t="s">
        <v>873</v>
      </c>
      <c r="D15" t="s">
        <v>123</v>
      </c>
      <c r="E15" t="s">
        <v>296</v>
      </c>
      <c r="F15" t="s">
        <v>297</v>
      </c>
      <c r="G15" t="s">
        <v>292</v>
      </c>
      <c r="H15" t="s">
        <v>150</v>
      </c>
      <c r="I15" t="s">
        <v>280</v>
      </c>
      <c r="J15" s="77">
        <v>3.69</v>
      </c>
      <c r="K15" t="s">
        <v>102</v>
      </c>
      <c r="L15" s="78">
        <v>0.06</v>
      </c>
      <c r="M15" s="78">
        <v>1.8200000000000001E-2</v>
      </c>
      <c r="N15" s="77">
        <v>170075</v>
      </c>
      <c r="O15" s="77">
        <v>127.34</v>
      </c>
      <c r="P15" s="77">
        <v>216.57350500000001</v>
      </c>
      <c r="Q15" s="78">
        <v>2.0000000000000001E-4</v>
      </c>
      <c r="R15" s="78">
        <v>4.8500000000000001E-2</v>
      </c>
      <c r="S15" s="78">
        <v>6.9999999999999999E-4</v>
      </c>
    </row>
    <row r="16" spans="2:81">
      <c r="B16" t="s">
        <v>874</v>
      </c>
      <c r="C16" t="s">
        <v>875</v>
      </c>
      <c r="D16" t="s">
        <v>123</v>
      </c>
      <c r="E16" t="s">
        <v>876</v>
      </c>
      <c r="F16" t="s">
        <v>112</v>
      </c>
      <c r="G16" t="s">
        <v>199</v>
      </c>
      <c r="H16" t="s">
        <v>200</v>
      </c>
      <c r="I16" t="s">
        <v>877</v>
      </c>
      <c r="J16" s="77">
        <v>0.31</v>
      </c>
      <c r="K16" t="s">
        <v>102</v>
      </c>
      <c r="L16" s="78">
        <v>5.6000000000000001E-2</v>
      </c>
      <c r="M16" s="78">
        <v>7.0143000000000004</v>
      </c>
      <c r="N16" s="77">
        <v>80496.53</v>
      </c>
      <c r="O16" s="77">
        <v>69.31</v>
      </c>
      <c r="P16" s="77">
        <v>55.792144942999997</v>
      </c>
      <c r="Q16" s="78">
        <v>1E-4</v>
      </c>
      <c r="R16" s="78">
        <v>1.2500000000000001E-2</v>
      </c>
      <c r="S16" s="78">
        <v>2.0000000000000001E-4</v>
      </c>
    </row>
    <row r="17" spans="2:19">
      <c r="B17" s="79" t="s">
        <v>866</v>
      </c>
      <c r="C17" s="16"/>
      <c r="D17" s="16"/>
      <c r="E17" s="16"/>
      <c r="J17" s="81">
        <v>2.63</v>
      </c>
      <c r="M17" s="80">
        <v>5.4100000000000002E-2</v>
      </c>
      <c r="N17" s="81">
        <v>2779192.66</v>
      </c>
      <c r="P17" s="81">
        <v>2675.7385738759999</v>
      </c>
      <c r="R17" s="80">
        <v>0.59970000000000001</v>
      </c>
      <c r="S17" s="80">
        <v>8.8999999999999999E-3</v>
      </c>
    </row>
    <row r="18" spans="2:19">
      <c r="B18" t="s">
        <v>878</v>
      </c>
      <c r="C18" t="s">
        <v>879</v>
      </c>
      <c r="D18" t="s">
        <v>123</v>
      </c>
      <c r="E18" t="s">
        <v>880</v>
      </c>
      <c r="F18" t="s">
        <v>1009</v>
      </c>
      <c r="G18" t="s">
        <v>334</v>
      </c>
      <c r="H18" t="s">
        <v>279</v>
      </c>
      <c r="I18" t="s">
        <v>881</v>
      </c>
      <c r="J18" s="77">
        <v>4.1399999999999997</v>
      </c>
      <c r="K18" t="s">
        <v>102</v>
      </c>
      <c r="L18" s="78">
        <v>3.3500000000000002E-2</v>
      </c>
      <c r="M18" s="78">
        <v>5.2699999999999997E-2</v>
      </c>
      <c r="N18" s="77">
        <v>751500</v>
      </c>
      <c r="O18" s="77">
        <v>93.57</v>
      </c>
      <c r="P18" s="77">
        <v>703.17854999999997</v>
      </c>
      <c r="Q18" s="78">
        <v>8.0000000000000004E-4</v>
      </c>
      <c r="R18" s="78">
        <v>0.15759999999999999</v>
      </c>
      <c r="S18" s="78">
        <v>2.3E-3</v>
      </c>
    </row>
    <row r="19" spans="2:19">
      <c r="B19" t="s">
        <v>882</v>
      </c>
      <c r="C19" t="s">
        <v>883</v>
      </c>
      <c r="D19" t="s">
        <v>123</v>
      </c>
      <c r="E19" t="s">
        <v>884</v>
      </c>
      <c r="F19" t="s">
        <v>1008</v>
      </c>
      <c r="G19" t="s">
        <v>348</v>
      </c>
      <c r="H19" t="s">
        <v>279</v>
      </c>
      <c r="I19" t="s">
        <v>885</v>
      </c>
      <c r="J19" s="77">
        <v>2.04</v>
      </c>
      <c r="K19" t="s">
        <v>102</v>
      </c>
      <c r="L19" s="78">
        <v>3.5499999999999997E-2</v>
      </c>
      <c r="M19" s="78">
        <v>4.7399999999999998E-2</v>
      </c>
      <c r="N19" s="77">
        <v>1051600</v>
      </c>
      <c r="O19" s="77">
        <v>98.6</v>
      </c>
      <c r="P19" s="77">
        <v>1036.8776</v>
      </c>
      <c r="Q19" s="78">
        <v>3.7000000000000002E-3</v>
      </c>
      <c r="R19" s="78">
        <v>0.2324</v>
      </c>
      <c r="S19" s="78">
        <v>3.3999999999999998E-3</v>
      </c>
    </row>
    <row r="20" spans="2:19">
      <c r="B20" t="s">
        <v>886</v>
      </c>
      <c r="C20" t="s">
        <v>887</v>
      </c>
      <c r="D20" t="s">
        <v>123</v>
      </c>
      <c r="E20" t="s">
        <v>888</v>
      </c>
      <c r="F20" t="s">
        <v>343</v>
      </c>
      <c r="G20" t="s">
        <v>400</v>
      </c>
      <c r="H20" t="s">
        <v>150</v>
      </c>
      <c r="I20" t="s">
        <v>889</v>
      </c>
      <c r="J20" s="77">
        <v>2.17</v>
      </c>
      <c r="K20" t="s">
        <v>102</v>
      </c>
      <c r="L20" s="78">
        <v>4.1000000000000002E-2</v>
      </c>
      <c r="M20" s="78">
        <v>6.25E-2</v>
      </c>
      <c r="N20" s="77">
        <v>976092.66</v>
      </c>
      <c r="O20" s="77">
        <v>95.86</v>
      </c>
      <c r="P20" s="77">
        <v>935.68242387600003</v>
      </c>
      <c r="Q20" s="78">
        <v>1.4E-3</v>
      </c>
      <c r="R20" s="78">
        <v>0.2097</v>
      </c>
      <c r="S20" s="78">
        <v>3.0999999999999999E-3</v>
      </c>
    </row>
    <row r="21" spans="2:19">
      <c r="B21" s="79" t="s">
        <v>266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J22" s="77">
        <v>0</v>
      </c>
      <c r="K22" t="s">
        <v>199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440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J24" s="77">
        <v>0</v>
      </c>
      <c r="K24" t="s">
        <v>199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267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199</v>
      </c>
      <c r="C27" t="s">
        <v>199</v>
      </c>
      <c r="D27" s="16"/>
      <c r="E27" s="16"/>
      <c r="F27" t="s">
        <v>199</v>
      </c>
      <c r="G27" t="s">
        <v>199</v>
      </c>
      <c r="J27" s="77">
        <v>0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268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J29" s="77">
        <v>0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261</v>
      </c>
      <c r="C31" s="16"/>
      <c r="D31" s="16"/>
      <c r="E31" s="16"/>
    </row>
    <row r="32" spans="2:19">
      <c r="B32" t="s">
        <v>262</v>
      </c>
      <c r="C32" s="16"/>
      <c r="D32" s="16"/>
      <c r="E32" s="16"/>
    </row>
    <row r="33" spans="2:5">
      <c r="B33" t="s">
        <v>263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994</v>
      </c>
    </row>
    <row r="3" spans="2:98">
      <c r="B3" s="2" t="s">
        <v>2</v>
      </c>
      <c r="C3" t="s">
        <v>194</v>
      </c>
    </row>
    <row r="4" spans="2:98">
      <c r="B4" s="2" t="s">
        <v>3</v>
      </c>
      <c r="C4" s="1"/>
    </row>
    <row r="6" spans="2:9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</row>
    <row r="7" spans="2:98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9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728.21664858347106</v>
      </c>
      <c r="K11" s="7"/>
      <c r="L11" s="76">
        <v>1</v>
      </c>
      <c r="M11" s="76">
        <v>2.3999999999999998E-3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728.21664858347106</v>
      </c>
      <c r="L12" s="80">
        <v>1</v>
      </c>
      <c r="M12" s="80">
        <v>2.3999999999999998E-3</v>
      </c>
    </row>
    <row r="13" spans="2:98">
      <c r="B13" t="s">
        <v>890</v>
      </c>
      <c r="C13" t="s">
        <v>891</v>
      </c>
      <c r="D13" s="16"/>
      <c r="E13" t="s">
        <v>892</v>
      </c>
      <c r="F13" t="s">
        <v>557</v>
      </c>
      <c r="G13" t="s">
        <v>106</v>
      </c>
      <c r="H13" s="77">
        <v>12761</v>
      </c>
      <c r="I13" s="77">
        <v>783.63764600000093</v>
      </c>
      <c r="J13" s="77">
        <v>354.30000002147102</v>
      </c>
      <c r="K13" s="78">
        <v>0</v>
      </c>
      <c r="L13" s="78">
        <v>0.48649999999999999</v>
      </c>
      <c r="M13" s="78">
        <v>1.1999999999999999E-3</v>
      </c>
    </row>
    <row r="14" spans="2:98">
      <c r="B14" t="s">
        <v>893</v>
      </c>
      <c r="C14" t="s">
        <v>894</v>
      </c>
      <c r="D14" s="16"/>
      <c r="E14" t="s">
        <v>895</v>
      </c>
      <c r="F14" t="s">
        <v>557</v>
      </c>
      <c r="G14" t="s">
        <v>106</v>
      </c>
      <c r="H14" s="77">
        <v>1170.32</v>
      </c>
      <c r="I14" s="77">
        <v>7606</v>
      </c>
      <c r="J14" s="77">
        <v>315.3785123856</v>
      </c>
      <c r="K14" s="78">
        <v>2.3999999999999998E-3</v>
      </c>
      <c r="L14" s="78">
        <v>0.43309999999999998</v>
      </c>
      <c r="M14" s="78">
        <v>1E-3</v>
      </c>
    </row>
    <row r="15" spans="2:98">
      <c r="B15" t="s">
        <v>896</v>
      </c>
      <c r="C15" t="s">
        <v>897</v>
      </c>
      <c r="D15" s="16"/>
      <c r="E15" t="s">
        <v>895</v>
      </c>
      <c r="F15" t="s">
        <v>557</v>
      </c>
      <c r="G15" t="s">
        <v>106</v>
      </c>
      <c r="H15" s="77">
        <v>9.76</v>
      </c>
      <c r="I15" s="77">
        <v>5131</v>
      </c>
      <c r="J15" s="77">
        <v>1.7742833808</v>
      </c>
      <c r="K15" s="78">
        <v>0</v>
      </c>
      <c r="L15" s="78">
        <v>2.3999999999999998E-3</v>
      </c>
      <c r="M15" s="78">
        <v>0</v>
      </c>
    </row>
    <row r="16" spans="2:98">
      <c r="B16" t="s">
        <v>898</v>
      </c>
      <c r="C16" t="s">
        <v>899</v>
      </c>
      <c r="D16" s="16"/>
      <c r="E16" t="s">
        <v>895</v>
      </c>
      <c r="F16" t="s">
        <v>557</v>
      </c>
      <c r="G16" t="s">
        <v>106</v>
      </c>
      <c r="H16" s="77">
        <v>315.32</v>
      </c>
      <c r="I16" s="77">
        <v>5081</v>
      </c>
      <c r="J16" s="77">
        <v>56.763852795600002</v>
      </c>
      <c r="K16" s="78">
        <v>2.9999999999999997E-4</v>
      </c>
      <c r="L16" s="78">
        <v>7.7899999999999997E-2</v>
      </c>
      <c r="M16" s="78">
        <v>2.0000000000000001E-4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267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199</v>
      </c>
      <c r="C19" t="s">
        <v>199</v>
      </c>
      <c r="D19" s="16"/>
      <c r="E19" s="16"/>
      <c r="F19" t="s">
        <v>199</v>
      </c>
      <c r="G19" t="s">
        <v>199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268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261</v>
      </c>
      <c r="C23" s="16"/>
      <c r="D23" s="16"/>
      <c r="E23" s="16"/>
    </row>
    <row r="24" spans="2:13">
      <c r="B24" t="s">
        <v>262</v>
      </c>
      <c r="C24" s="16"/>
      <c r="D24" s="16"/>
      <c r="E24" s="16"/>
    </row>
    <row r="25" spans="2:13">
      <c r="B25" t="s">
        <v>263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5" workbookViewId="0">
      <selection activeCell="G27" sqref="G27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994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1"/>
    </row>
    <row r="6" spans="2:5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55" ht="26.25" customHeight="1">
      <c r="B7" s="97" t="s">
        <v>139</v>
      </c>
      <c r="C7" s="98"/>
      <c r="D7" s="98"/>
      <c r="E7" s="98"/>
      <c r="F7" s="98"/>
      <c r="G7" s="98"/>
      <c r="H7" s="98"/>
      <c r="I7" s="98"/>
      <c r="J7" s="98"/>
      <c r="K7" s="99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15800696.49</v>
      </c>
      <c r="G11" s="7"/>
      <c r="H11" s="75">
        <v>37095.021640163162</v>
      </c>
      <c r="I11" s="7"/>
      <c r="J11" s="76">
        <v>1</v>
      </c>
      <c r="K11" s="76">
        <v>0.12330000000000001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12700291.9</v>
      </c>
      <c r="H12" s="81">
        <v>24607.368395850532</v>
      </c>
      <c r="J12" s="80">
        <v>0.66339999999999999</v>
      </c>
      <c r="K12" s="80">
        <v>8.1799999999999998E-2</v>
      </c>
    </row>
    <row r="13" spans="2:55">
      <c r="B13" s="79" t="s">
        <v>900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901</v>
      </c>
      <c r="C15" s="16"/>
      <c r="F15" s="81">
        <v>4108892.99</v>
      </c>
      <c r="H15" s="81">
        <v>10348.818594345999</v>
      </c>
      <c r="J15" s="80">
        <v>0.27900000000000003</v>
      </c>
      <c r="K15" s="80">
        <v>3.44E-2</v>
      </c>
    </row>
    <row r="16" spans="2:55">
      <c r="B16" t="s">
        <v>902</v>
      </c>
      <c r="C16" t="s">
        <v>903</v>
      </c>
      <c r="D16" t="s">
        <v>102</v>
      </c>
      <c r="E16" t="s">
        <v>904</v>
      </c>
      <c r="F16" s="77">
        <v>2042893.68</v>
      </c>
      <c r="G16" s="77">
        <v>271.73</v>
      </c>
      <c r="H16" s="77">
        <v>5551.1549966639996</v>
      </c>
      <c r="I16" s="78">
        <v>0</v>
      </c>
      <c r="J16" s="78">
        <v>0.14960000000000001</v>
      </c>
      <c r="K16" s="78">
        <v>1.8499999999999999E-2</v>
      </c>
    </row>
    <row r="17" spans="2:11">
      <c r="B17" t="s">
        <v>905</v>
      </c>
      <c r="C17" t="s">
        <v>906</v>
      </c>
      <c r="D17" t="s">
        <v>102</v>
      </c>
      <c r="E17" t="s">
        <v>907</v>
      </c>
      <c r="F17" s="77">
        <v>1627270.62</v>
      </c>
      <c r="G17" s="77">
        <v>232.22</v>
      </c>
      <c r="H17" s="77">
        <v>3778.8478337639999</v>
      </c>
      <c r="I17" s="78">
        <v>0</v>
      </c>
      <c r="J17" s="78">
        <v>0.1019</v>
      </c>
      <c r="K17" s="78">
        <v>1.26E-2</v>
      </c>
    </row>
    <row r="18" spans="2:11">
      <c r="B18" t="s">
        <v>908</v>
      </c>
      <c r="C18" t="s">
        <v>909</v>
      </c>
      <c r="D18" t="s">
        <v>102</v>
      </c>
      <c r="E18" t="s">
        <v>910</v>
      </c>
      <c r="F18" s="77">
        <v>438728.69</v>
      </c>
      <c r="G18" s="77">
        <v>232.22</v>
      </c>
      <c r="H18" s="77">
        <v>1018.815763918</v>
      </c>
      <c r="I18" s="78">
        <v>0</v>
      </c>
      <c r="J18" s="78">
        <v>2.75E-2</v>
      </c>
      <c r="K18" s="78">
        <v>3.3999999999999998E-3</v>
      </c>
    </row>
    <row r="19" spans="2:11">
      <c r="B19" s="79" t="s">
        <v>911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912</v>
      </c>
      <c r="C21" s="16"/>
      <c r="F21" s="81">
        <v>8591398.9100000001</v>
      </c>
      <c r="H21" s="81">
        <v>14258.54980150453</v>
      </c>
      <c r="J21" s="80">
        <v>0.38440000000000002</v>
      </c>
      <c r="K21" s="80">
        <v>4.7399999999999998E-2</v>
      </c>
    </row>
    <row r="22" spans="2:11">
      <c r="B22" t="s">
        <v>913</v>
      </c>
      <c r="C22" t="s">
        <v>914</v>
      </c>
      <c r="D22" t="s">
        <v>106</v>
      </c>
      <c r="E22" t="s">
        <v>915</v>
      </c>
      <c r="F22" s="77">
        <v>807429</v>
      </c>
      <c r="G22" s="77">
        <v>90.52</v>
      </c>
      <c r="H22" s="77">
        <v>2589.5246012244002</v>
      </c>
      <c r="I22" s="78">
        <v>5.8999999999999999E-3</v>
      </c>
      <c r="J22" s="78">
        <v>6.9800000000000001E-2</v>
      </c>
      <c r="K22" s="78">
        <v>8.6E-3</v>
      </c>
    </row>
    <row r="23" spans="2:11">
      <c r="B23" t="s">
        <v>916</v>
      </c>
      <c r="C23" t="s">
        <v>917</v>
      </c>
      <c r="D23" t="s">
        <v>106</v>
      </c>
      <c r="E23" t="s">
        <v>918</v>
      </c>
      <c r="F23" s="77">
        <v>490607</v>
      </c>
      <c r="G23" s="77">
        <v>192.19</v>
      </c>
      <c r="H23" s="77">
        <v>3340.6861730618998</v>
      </c>
      <c r="I23" s="78">
        <v>0</v>
      </c>
      <c r="J23" s="78">
        <v>9.01E-2</v>
      </c>
      <c r="K23" s="78">
        <v>1.11E-2</v>
      </c>
    </row>
    <row r="24" spans="2:11">
      <c r="B24" t="s">
        <v>919</v>
      </c>
      <c r="C24" t="s">
        <v>920</v>
      </c>
      <c r="D24" t="s">
        <v>102</v>
      </c>
      <c r="E24" t="s">
        <v>229</v>
      </c>
      <c r="F24" s="77">
        <v>4676994</v>
      </c>
      <c r="G24" s="77">
        <v>68.489999999999995</v>
      </c>
      <c r="H24" s="77">
        <v>3203.2731905999999</v>
      </c>
      <c r="I24" s="78">
        <v>4.7000000000000002E-3</v>
      </c>
      <c r="J24" s="78">
        <v>8.6400000000000005E-2</v>
      </c>
      <c r="K24" s="78">
        <v>1.06E-2</v>
      </c>
    </row>
    <row r="25" spans="2:11">
      <c r="B25" t="s">
        <v>921</v>
      </c>
      <c r="C25" t="s">
        <v>922</v>
      </c>
      <c r="D25" t="s">
        <v>102</v>
      </c>
      <c r="E25" t="s">
        <v>229</v>
      </c>
      <c r="F25" s="77">
        <v>1489531</v>
      </c>
      <c r="G25" s="77">
        <v>101.48</v>
      </c>
      <c r="H25" s="77">
        <v>1511.5760588000001</v>
      </c>
      <c r="I25" s="78">
        <v>0</v>
      </c>
      <c r="J25" s="78">
        <v>4.07E-2</v>
      </c>
      <c r="K25" s="78">
        <v>5.0000000000000001E-3</v>
      </c>
    </row>
    <row r="26" spans="2:11">
      <c r="B26" t="s">
        <v>923</v>
      </c>
      <c r="C26" t="s">
        <v>924</v>
      </c>
      <c r="D26" t="s">
        <v>106</v>
      </c>
      <c r="E26" t="s">
        <v>925</v>
      </c>
      <c r="F26" s="77">
        <v>764812.27</v>
      </c>
      <c r="G26" s="77">
        <v>68.47</v>
      </c>
      <c r="H26" s="77">
        <v>1855.3520437760701</v>
      </c>
      <c r="I26" s="78">
        <v>2.7000000000000001E-3</v>
      </c>
      <c r="J26" s="78">
        <v>0.05</v>
      </c>
      <c r="K26" s="78">
        <v>6.1999999999999998E-3</v>
      </c>
    </row>
    <row r="27" spans="2:11">
      <c r="B27" t="s">
        <v>926</v>
      </c>
      <c r="C27" t="s">
        <v>927</v>
      </c>
      <c r="D27" t="s">
        <v>106</v>
      </c>
      <c r="E27" t="s">
        <v>928</v>
      </c>
      <c r="F27" s="77">
        <v>362025.64</v>
      </c>
      <c r="G27" s="77">
        <v>137.07</v>
      </c>
      <c r="H27" s="77">
        <v>1758.13773404216</v>
      </c>
      <c r="I27" s="78">
        <v>0</v>
      </c>
      <c r="J27" s="78">
        <v>4.7399999999999998E-2</v>
      </c>
      <c r="K27" s="78">
        <v>5.7999999999999996E-3</v>
      </c>
    </row>
    <row r="28" spans="2:11">
      <c r="B28" s="79" t="s">
        <v>207</v>
      </c>
      <c r="C28" s="16"/>
      <c r="F28" s="81">
        <v>3100404.59</v>
      </c>
      <c r="H28" s="81">
        <v>12487.653244312633</v>
      </c>
      <c r="J28" s="80">
        <v>0.33660000000000001</v>
      </c>
      <c r="K28" s="80">
        <v>4.1500000000000002E-2</v>
      </c>
    </row>
    <row r="29" spans="2:11">
      <c r="B29" s="79" t="s">
        <v>929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199</v>
      </c>
      <c r="C30" t="s">
        <v>199</v>
      </c>
      <c r="D30" t="s">
        <v>199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930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199</v>
      </c>
      <c r="C32" t="s">
        <v>199</v>
      </c>
      <c r="D32" t="s">
        <v>199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931</v>
      </c>
      <c r="C33" s="16"/>
      <c r="F33" s="81">
        <v>1610464.97</v>
      </c>
      <c r="H33" s="81">
        <v>6323.2533221684198</v>
      </c>
      <c r="J33" s="80">
        <v>0.17050000000000001</v>
      </c>
      <c r="K33" s="80">
        <v>2.1000000000000001E-2</v>
      </c>
    </row>
    <row r="34" spans="2:11">
      <c r="B34" t="s">
        <v>932</v>
      </c>
      <c r="C34" t="s">
        <v>933</v>
      </c>
      <c r="D34" t="s">
        <v>106</v>
      </c>
      <c r="E34" t="s">
        <v>934</v>
      </c>
      <c r="F34" s="77">
        <v>1610464.97</v>
      </c>
      <c r="G34" s="77">
        <v>110.81999999999984</v>
      </c>
      <c r="H34" s="77">
        <v>6323.2533221684198</v>
      </c>
      <c r="I34" s="78">
        <v>0</v>
      </c>
      <c r="J34" s="78">
        <v>0.17050000000000001</v>
      </c>
      <c r="K34" s="78">
        <v>2.1000000000000001E-2</v>
      </c>
    </row>
    <row r="35" spans="2:11">
      <c r="B35" s="79" t="s">
        <v>935</v>
      </c>
      <c r="C35" s="16"/>
      <c r="F35" s="81">
        <v>1489939.62</v>
      </c>
      <c r="H35" s="81">
        <v>6164.3999221442118</v>
      </c>
      <c r="J35" s="80">
        <v>0.16619999999999999</v>
      </c>
      <c r="K35" s="80">
        <v>2.0500000000000001E-2</v>
      </c>
    </row>
    <row r="36" spans="2:11">
      <c r="B36" t="s">
        <v>936</v>
      </c>
      <c r="C36" t="s">
        <v>937</v>
      </c>
      <c r="D36" t="s">
        <v>106</v>
      </c>
      <c r="E36" t="s">
        <v>938</v>
      </c>
      <c r="F36" s="77">
        <v>28534</v>
      </c>
      <c r="G36" s="77">
        <v>80.540000000000006</v>
      </c>
      <c r="H36" s="77">
        <v>81.422687794799998</v>
      </c>
      <c r="I36" s="78">
        <v>0</v>
      </c>
      <c r="J36" s="78">
        <v>2.2000000000000001E-3</v>
      </c>
      <c r="K36" s="78">
        <v>2.9999999999999997E-4</v>
      </c>
    </row>
    <row r="37" spans="2:11">
      <c r="B37" t="s">
        <v>939</v>
      </c>
      <c r="C37" t="s">
        <v>940</v>
      </c>
      <c r="D37" t="s">
        <v>106</v>
      </c>
      <c r="E37" t="s">
        <v>941</v>
      </c>
      <c r="F37" s="77">
        <v>100189.05</v>
      </c>
      <c r="G37" s="77">
        <v>111.54269999999998</v>
      </c>
      <c r="H37" s="77">
        <v>395.94290373362202</v>
      </c>
      <c r="I37" s="78">
        <v>0</v>
      </c>
      <c r="J37" s="78">
        <v>1.0699999999999999E-2</v>
      </c>
      <c r="K37" s="78">
        <v>1.2999999999999999E-3</v>
      </c>
    </row>
    <row r="38" spans="2:11">
      <c r="B38" t="s">
        <v>942</v>
      </c>
      <c r="C38" t="s">
        <v>943</v>
      </c>
      <c r="D38" t="s">
        <v>106</v>
      </c>
      <c r="E38" t="s">
        <v>944</v>
      </c>
      <c r="F38" s="77">
        <v>1361216.57</v>
      </c>
      <c r="G38" s="77">
        <v>117.91999999999992</v>
      </c>
      <c r="H38" s="77">
        <v>5687.0343306157902</v>
      </c>
      <c r="I38" s="78">
        <v>0</v>
      </c>
      <c r="J38" s="78">
        <v>0.15329999999999999</v>
      </c>
      <c r="K38" s="78">
        <v>1.89E-2</v>
      </c>
    </row>
    <row r="39" spans="2:11">
      <c r="B39" t="s">
        <v>209</v>
      </c>
      <c r="C39" s="16"/>
    </row>
    <row r="40" spans="2:11">
      <c r="B40" t="s">
        <v>261</v>
      </c>
      <c r="C40" s="16"/>
    </row>
    <row r="41" spans="2:11">
      <c r="B41" t="s">
        <v>262</v>
      </c>
      <c r="C41" s="16"/>
    </row>
    <row r="42" spans="2:11">
      <c r="B42" t="s">
        <v>263</v>
      </c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994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1"/>
    </row>
    <row r="6" spans="2:5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9" ht="26.25" customHeight="1">
      <c r="B7" s="97" t="s">
        <v>141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945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847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261</v>
      </c>
      <c r="C17" s="16"/>
      <c r="D17" s="16"/>
    </row>
    <row r="18" spans="2:4">
      <c r="B18" t="s">
        <v>262</v>
      </c>
      <c r="C18" s="16"/>
      <c r="D18" s="16"/>
    </row>
    <row r="19" spans="2:4">
      <c r="B19" t="s">
        <v>263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994</v>
      </c>
    </row>
    <row r="3" spans="2:52">
      <c r="B3" s="2" t="s">
        <v>2</v>
      </c>
      <c r="C3" t="s">
        <v>194</v>
      </c>
    </row>
    <row r="4" spans="2:52">
      <c r="B4" s="2" t="s">
        <v>3</v>
      </c>
      <c r="C4" s="1"/>
    </row>
    <row r="6" spans="2:5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2" ht="26.25" customHeight="1">
      <c r="B7" s="97" t="s">
        <v>142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848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849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946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850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440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848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851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850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852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440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261</v>
      </c>
      <c r="C35" s="16"/>
      <c r="D35" s="16"/>
    </row>
    <row r="36" spans="2:12">
      <c r="B36" t="s">
        <v>262</v>
      </c>
      <c r="C36" s="16"/>
      <c r="D36" s="16"/>
    </row>
    <row r="37" spans="2:12">
      <c r="B37" t="s">
        <v>263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994</v>
      </c>
    </row>
    <row r="3" spans="2:49">
      <c r="B3" s="2" t="s">
        <v>2</v>
      </c>
      <c r="C3" t="s">
        <v>194</v>
      </c>
    </row>
    <row r="4" spans="2:49">
      <c r="B4" s="2" t="s">
        <v>3</v>
      </c>
      <c r="C4" s="1"/>
    </row>
    <row r="6" spans="2:4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49" ht="26.25" customHeight="1">
      <c r="B7" s="97" t="s">
        <v>143</v>
      </c>
      <c r="C7" s="98"/>
      <c r="D7" s="98"/>
      <c r="E7" s="98"/>
      <c r="F7" s="98"/>
      <c r="G7" s="98"/>
      <c r="H7" s="98"/>
      <c r="I7" s="98"/>
      <c r="J7" s="98"/>
      <c r="K7" s="99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848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849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946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850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440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848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851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850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440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261</v>
      </c>
      <c r="C33" s="16"/>
      <c r="D33" s="16"/>
    </row>
    <row r="34" spans="2:4">
      <c r="B34" t="s">
        <v>262</v>
      </c>
      <c r="C34" s="16"/>
      <c r="D34" s="16"/>
    </row>
    <row r="35" spans="2:4">
      <c r="B35" t="s">
        <v>263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994</v>
      </c>
    </row>
    <row r="3" spans="2:78">
      <c r="B3" s="2" t="s">
        <v>2</v>
      </c>
      <c r="C3" t="s">
        <v>194</v>
      </c>
    </row>
    <row r="4" spans="2:78">
      <c r="B4" s="2" t="s">
        <v>3</v>
      </c>
      <c r="C4" s="1"/>
    </row>
    <row r="6" spans="2:7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78" ht="26.25" customHeight="1">
      <c r="B7" s="97" t="s">
        <v>145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853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854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855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856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857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858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859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853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854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855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856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857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858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859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261</v>
      </c>
      <c r="D41" s="16"/>
    </row>
    <row r="42" spans="2:17">
      <c r="B42" t="s">
        <v>262</v>
      </c>
      <c r="D42" s="16"/>
    </row>
    <row r="43" spans="2:17">
      <c r="B43" t="s">
        <v>263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G51"/>
  <sheetViews>
    <sheetView rightToLeft="1" topLeftCell="A6" workbookViewId="0">
      <selection activeCell="K27" sqref="I27:K3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855468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4" width="10.7109375" style="16" customWidth="1"/>
    <col min="15" max="15" width="16.140625" style="16" customWidth="1"/>
    <col min="16" max="16" width="11.7109375" style="16" customWidth="1"/>
    <col min="17" max="17" width="13.14062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59">
      <c r="B1" s="2" t="s">
        <v>0</v>
      </c>
      <c r="C1" s="2" t="s">
        <v>193</v>
      </c>
    </row>
    <row r="2" spans="2:59">
      <c r="B2" s="2" t="s">
        <v>1</v>
      </c>
      <c r="C2" t="s">
        <v>994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1"/>
    </row>
    <row r="5" spans="2:59">
      <c r="B5" s="2"/>
      <c r="C5" s="2"/>
    </row>
    <row r="6" spans="2:59">
      <c r="B6" s="2"/>
      <c r="C6" s="2"/>
    </row>
    <row r="7" spans="2:59" ht="26.25" customHeight="1">
      <c r="B7" s="97" t="s">
        <v>146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59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</v>
      </c>
      <c r="K8" s="18" t="s">
        <v>148</v>
      </c>
      <c r="L8" s="29" t="s">
        <v>55</v>
      </c>
      <c r="M8" s="28" t="s">
        <v>187</v>
      </c>
      <c r="N8" s="28" t="s">
        <v>188</v>
      </c>
      <c r="O8" s="28" t="s">
        <v>5</v>
      </c>
      <c r="P8" s="28" t="s">
        <v>57</v>
      </c>
      <c r="Q8" s="36" t="s">
        <v>183</v>
      </c>
      <c r="R8" s="16"/>
      <c r="S8" s="16"/>
      <c r="T8" s="16"/>
      <c r="U8" s="16"/>
      <c r="BF8" s="19" t="s">
        <v>149</v>
      </c>
      <c r="BG8" s="19" t="s">
        <v>102</v>
      </c>
    </row>
    <row r="9" spans="2:59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 t="s">
        <v>7</v>
      </c>
      <c r="L9" s="21" t="s">
        <v>7</v>
      </c>
      <c r="M9" s="21" t="s">
        <v>184</v>
      </c>
      <c r="N9" s="21"/>
      <c r="O9" s="21" t="s">
        <v>185</v>
      </c>
      <c r="P9" s="31" t="s">
        <v>7</v>
      </c>
      <c r="Q9" s="45" t="s">
        <v>7</v>
      </c>
      <c r="R9" s="16"/>
      <c r="S9" s="16"/>
      <c r="T9" s="16"/>
      <c r="U9" s="16"/>
      <c r="BF9" s="19" t="s">
        <v>150</v>
      </c>
      <c r="BG9" s="19" t="s">
        <v>106</v>
      </c>
    </row>
    <row r="10" spans="2:59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16"/>
      <c r="S10" s="16"/>
      <c r="T10" s="16"/>
      <c r="U10" s="16"/>
      <c r="BF10" s="23" t="s">
        <v>151</v>
      </c>
      <c r="BG10" s="23" t="s">
        <v>110</v>
      </c>
    </row>
    <row r="11" spans="2:59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18"/>
      <c r="K11" s="18"/>
      <c r="L11" s="76">
        <v>0</v>
      </c>
      <c r="M11" s="75">
        <v>20784640.140000001</v>
      </c>
      <c r="N11" s="7"/>
      <c r="O11" s="75">
        <v>22796.564400695999</v>
      </c>
      <c r="P11" s="76">
        <v>1</v>
      </c>
      <c r="Q11" s="76">
        <v>7.5800000000000006E-2</v>
      </c>
      <c r="R11" s="16"/>
      <c r="S11" s="16"/>
      <c r="T11" s="16"/>
      <c r="U11" s="16"/>
      <c r="BF11" s="16" t="s">
        <v>123</v>
      </c>
      <c r="BG11" s="23" t="s">
        <v>113</v>
      </c>
    </row>
    <row r="12" spans="2:59">
      <c r="B12" s="79" t="s">
        <v>196</v>
      </c>
      <c r="I12" s="81">
        <v>0</v>
      </c>
      <c r="L12" s="80">
        <v>0</v>
      </c>
      <c r="M12" s="81">
        <v>20784640.140000001</v>
      </c>
      <c r="O12" s="81">
        <v>22796.564400695999</v>
      </c>
      <c r="P12" s="80">
        <v>1</v>
      </c>
      <c r="Q12" s="80">
        <v>7.5800000000000006E-2</v>
      </c>
    </row>
    <row r="13" spans="2:59">
      <c r="B13" s="79" t="s">
        <v>947</v>
      </c>
      <c r="I13" s="81">
        <v>0</v>
      </c>
      <c r="L13" s="80">
        <v>0</v>
      </c>
      <c r="M13" s="81">
        <v>0</v>
      </c>
      <c r="O13" s="81">
        <v>0</v>
      </c>
      <c r="P13" s="80">
        <v>0</v>
      </c>
      <c r="Q13" s="80">
        <v>0</v>
      </c>
    </row>
    <row r="14" spans="2:59">
      <c r="B14" t="s">
        <v>199</v>
      </c>
      <c r="D14" t="s">
        <v>199</v>
      </c>
      <c r="F14" t="s">
        <v>199</v>
      </c>
      <c r="I14" s="77">
        <v>0</v>
      </c>
      <c r="J14" t="s">
        <v>199</v>
      </c>
      <c r="K14" s="78">
        <v>0</v>
      </c>
      <c r="L14" s="78">
        <v>0</v>
      </c>
      <c r="M14" s="77">
        <v>0</v>
      </c>
      <c r="N14" s="77">
        <v>0</v>
      </c>
      <c r="O14" s="77">
        <v>0</v>
      </c>
      <c r="P14" s="78">
        <v>0</v>
      </c>
      <c r="Q14" s="78">
        <v>0</v>
      </c>
    </row>
    <row r="15" spans="2:59">
      <c r="B15" s="79" t="s">
        <v>948</v>
      </c>
      <c r="I15" s="81">
        <v>0</v>
      </c>
      <c r="L15" s="80">
        <v>0</v>
      </c>
      <c r="M15" s="81">
        <v>0</v>
      </c>
      <c r="O15" s="81">
        <v>0</v>
      </c>
      <c r="P15" s="80">
        <v>0</v>
      </c>
      <c r="Q15" s="80">
        <v>0</v>
      </c>
    </row>
    <row r="16" spans="2:59">
      <c r="B16" t="s">
        <v>199</v>
      </c>
      <c r="D16" t="s">
        <v>199</v>
      </c>
      <c r="F16" t="s">
        <v>199</v>
      </c>
      <c r="I16" s="77">
        <v>0</v>
      </c>
      <c r="J16" t="s">
        <v>199</v>
      </c>
      <c r="K16" s="78">
        <v>0</v>
      </c>
      <c r="L16" s="78">
        <v>0</v>
      </c>
      <c r="M16" s="77">
        <v>0</v>
      </c>
      <c r="N16" s="77">
        <v>0</v>
      </c>
      <c r="O16" s="77">
        <v>0</v>
      </c>
      <c r="P16" s="78">
        <v>0</v>
      </c>
      <c r="Q16" s="78">
        <v>0</v>
      </c>
    </row>
    <row r="17" spans="2:17">
      <c r="B17" s="79" t="s">
        <v>949</v>
      </c>
      <c r="I17" s="81">
        <v>0</v>
      </c>
      <c r="L17" s="80">
        <v>0</v>
      </c>
      <c r="M17" s="81">
        <v>0</v>
      </c>
      <c r="O17" s="81">
        <v>0</v>
      </c>
      <c r="P17" s="80">
        <v>0</v>
      </c>
      <c r="Q17" s="80">
        <v>0</v>
      </c>
    </row>
    <row r="18" spans="2:17">
      <c r="B18" t="s">
        <v>199</v>
      </c>
      <c r="D18" t="s">
        <v>199</v>
      </c>
      <c r="F18" t="s">
        <v>199</v>
      </c>
      <c r="I18" s="77">
        <v>0</v>
      </c>
      <c r="J18" t="s">
        <v>199</v>
      </c>
      <c r="K18" s="78">
        <v>0</v>
      </c>
      <c r="L18" s="78">
        <v>0</v>
      </c>
      <c r="M18" s="77">
        <v>0</v>
      </c>
      <c r="N18" s="77">
        <v>0</v>
      </c>
      <c r="O18" s="77">
        <v>0</v>
      </c>
      <c r="P18" s="78">
        <v>0</v>
      </c>
      <c r="Q18" s="78">
        <v>0</v>
      </c>
    </row>
    <row r="19" spans="2:17">
      <c r="B19" s="79" t="s">
        <v>950</v>
      </c>
      <c r="I19" s="81">
        <v>0</v>
      </c>
      <c r="L19" s="80">
        <v>0</v>
      </c>
      <c r="M19" s="81">
        <v>0</v>
      </c>
      <c r="O19" s="81">
        <v>0</v>
      </c>
      <c r="P19" s="80">
        <v>0</v>
      </c>
      <c r="Q19" s="80">
        <v>0</v>
      </c>
    </row>
    <row r="20" spans="2:17">
      <c r="B20" t="s">
        <v>199</v>
      </c>
      <c r="D20" t="s">
        <v>199</v>
      </c>
      <c r="F20" t="s">
        <v>199</v>
      </c>
      <c r="I20" s="77">
        <v>0</v>
      </c>
      <c r="J20" t="s">
        <v>199</v>
      </c>
      <c r="K20" s="78">
        <v>0</v>
      </c>
      <c r="L20" s="78">
        <v>0</v>
      </c>
      <c r="M20" s="77">
        <v>0</v>
      </c>
      <c r="N20" s="77">
        <v>0</v>
      </c>
      <c r="O20" s="77">
        <v>0</v>
      </c>
      <c r="P20" s="78">
        <v>0</v>
      </c>
      <c r="Q20" s="78">
        <v>0</v>
      </c>
    </row>
    <row r="21" spans="2:17">
      <c r="B21" s="79" t="s">
        <v>951</v>
      </c>
      <c r="I21" s="81">
        <v>0</v>
      </c>
      <c r="L21" s="80">
        <v>0</v>
      </c>
      <c r="M21" s="81">
        <v>20784640.140000001</v>
      </c>
      <c r="O21" s="81">
        <v>22796.564400695999</v>
      </c>
      <c r="P21" s="80">
        <v>1</v>
      </c>
      <c r="Q21" s="80">
        <v>7.5800000000000006E-2</v>
      </c>
    </row>
    <row r="22" spans="2:17">
      <c r="B22" t="s">
        <v>952</v>
      </c>
      <c r="C22" t="s">
        <v>953</v>
      </c>
      <c r="D22" t="s">
        <v>954</v>
      </c>
      <c r="E22" t="s">
        <v>955</v>
      </c>
      <c r="F22" t="s">
        <v>199</v>
      </c>
      <c r="G22" t="s">
        <v>956</v>
      </c>
      <c r="H22" t="s">
        <v>200</v>
      </c>
      <c r="J22" t="s">
        <v>102</v>
      </c>
      <c r="K22" s="78">
        <v>0</v>
      </c>
      <c r="L22" s="78">
        <v>0</v>
      </c>
      <c r="M22" s="77">
        <v>2535353.2999999998</v>
      </c>
      <c r="N22" s="77">
        <v>108.35</v>
      </c>
      <c r="O22" s="77">
        <v>2747.0553005500001</v>
      </c>
      <c r="P22" s="78">
        <v>0.1205</v>
      </c>
      <c r="Q22" s="78">
        <v>9.1000000000000004E-3</v>
      </c>
    </row>
    <row r="23" spans="2:17">
      <c r="B23" t="s">
        <v>952</v>
      </c>
      <c r="C23" t="s">
        <v>953</v>
      </c>
      <c r="D23" t="s">
        <v>957</v>
      </c>
      <c r="E23" t="s">
        <v>955</v>
      </c>
      <c r="F23" t="s">
        <v>199</v>
      </c>
      <c r="G23" t="s">
        <v>958</v>
      </c>
      <c r="H23" t="s">
        <v>200</v>
      </c>
      <c r="J23" t="s">
        <v>102</v>
      </c>
      <c r="K23" s="78">
        <v>0</v>
      </c>
      <c r="L23" s="78">
        <v>0</v>
      </c>
      <c r="M23" s="77">
        <v>857006.49</v>
      </c>
      <c r="N23" s="77">
        <v>107.31</v>
      </c>
      <c r="O23" s="77">
        <v>919.65366441900005</v>
      </c>
      <c r="P23" s="78">
        <v>4.0300000000000002E-2</v>
      </c>
      <c r="Q23" s="78">
        <v>3.0999999999999999E-3</v>
      </c>
    </row>
    <row r="24" spans="2:17">
      <c r="B24" t="s">
        <v>952</v>
      </c>
      <c r="C24" t="s">
        <v>953</v>
      </c>
      <c r="D24" t="s">
        <v>959</v>
      </c>
      <c r="E24" t="s">
        <v>955</v>
      </c>
      <c r="F24" t="s">
        <v>199</v>
      </c>
      <c r="G24" t="s">
        <v>960</v>
      </c>
      <c r="H24" t="s">
        <v>200</v>
      </c>
      <c r="J24" t="s">
        <v>102</v>
      </c>
      <c r="K24" s="78">
        <v>0</v>
      </c>
      <c r="L24" s="78">
        <v>0</v>
      </c>
      <c r="M24" s="77">
        <v>858976.67</v>
      </c>
      <c r="N24" s="77">
        <v>108.29</v>
      </c>
      <c r="O24" s="77">
        <v>930.18583594300003</v>
      </c>
      <c r="P24" s="78">
        <v>4.0800000000000003E-2</v>
      </c>
      <c r="Q24" s="78">
        <v>3.0999999999999999E-3</v>
      </c>
    </row>
    <row r="25" spans="2:17">
      <c r="B25" t="s">
        <v>952</v>
      </c>
      <c r="C25" t="s">
        <v>953</v>
      </c>
      <c r="D25" t="s">
        <v>961</v>
      </c>
      <c r="E25" t="s">
        <v>955</v>
      </c>
      <c r="F25" t="s">
        <v>199</v>
      </c>
      <c r="G25" t="s">
        <v>962</v>
      </c>
      <c r="H25" t="s">
        <v>200</v>
      </c>
      <c r="J25" t="s">
        <v>102</v>
      </c>
      <c r="K25" s="78">
        <v>0</v>
      </c>
      <c r="L25" s="78">
        <v>0</v>
      </c>
      <c r="M25" s="77">
        <v>693058.56000000006</v>
      </c>
      <c r="N25" s="77">
        <v>107.65</v>
      </c>
      <c r="O25" s="77">
        <v>746.07753983999999</v>
      </c>
      <c r="P25" s="78">
        <v>3.27E-2</v>
      </c>
      <c r="Q25" s="78">
        <v>2.5000000000000001E-3</v>
      </c>
    </row>
    <row r="26" spans="2:17">
      <c r="B26" t="s">
        <v>952</v>
      </c>
      <c r="C26" t="s">
        <v>953</v>
      </c>
      <c r="D26" t="s">
        <v>963</v>
      </c>
      <c r="E26" t="s">
        <v>955</v>
      </c>
      <c r="F26" t="s">
        <v>199</v>
      </c>
      <c r="G26" t="s">
        <v>964</v>
      </c>
      <c r="H26" t="s">
        <v>200</v>
      </c>
      <c r="J26" t="s">
        <v>102</v>
      </c>
      <c r="K26" s="78">
        <v>0</v>
      </c>
      <c r="L26" s="78">
        <v>0</v>
      </c>
      <c r="M26" s="77">
        <v>2210741</v>
      </c>
      <c r="N26" s="77">
        <v>113.81</v>
      </c>
      <c r="O26" s="77">
        <v>2516.0443320999998</v>
      </c>
      <c r="P26" s="78">
        <v>0.1104</v>
      </c>
      <c r="Q26" s="78">
        <v>8.3999999999999995E-3</v>
      </c>
    </row>
    <row r="27" spans="2:17">
      <c r="B27" t="s">
        <v>952</v>
      </c>
      <c r="C27" t="s">
        <v>953</v>
      </c>
      <c r="D27" t="s">
        <v>965</v>
      </c>
      <c r="E27" t="s">
        <v>955</v>
      </c>
      <c r="F27" t="s">
        <v>199</v>
      </c>
      <c r="G27" t="s">
        <v>966</v>
      </c>
      <c r="H27" t="s">
        <v>200</v>
      </c>
      <c r="J27" t="s">
        <v>102</v>
      </c>
      <c r="K27" s="78">
        <v>0</v>
      </c>
      <c r="L27" s="78">
        <v>0</v>
      </c>
      <c r="M27" s="77">
        <v>2281489.89</v>
      </c>
      <c r="N27" s="77">
        <v>113.19</v>
      </c>
      <c r="O27" s="77">
        <v>2582.418406491</v>
      </c>
      <c r="P27" s="78">
        <v>0.1133</v>
      </c>
      <c r="Q27" s="78">
        <v>8.6E-3</v>
      </c>
    </row>
    <row r="28" spans="2:17">
      <c r="B28" t="s">
        <v>952</v>
      </c>
      <c r="C28" t="s">
        <v>953</v>
      </c>
      <c r="D28" t="s">
        <v>967</v>
      </c>
      <c r="E28" t="s">
        <v>955</v>
      </c>
      <c r="F28" t="s">
        <v>199</v>
      </c>
      <c r="G28" t="s">
        <v>968</v>
      </c>
      <c r="H28" t="s">
        <v>200</v>
      </c>
      <c r="J28" t="s">
        <v>102</v>
      </c>
      <c r="K28" s="78">
        <v>0</v>
      </c>
      <c r="L28" s="78">
        <v>0</v>
      </c>
      <c r="M28" s="77">
        <v>5443855.2300000004</v>
      </c>
      <c r="N28" s="77">
        <v>108.11</v>
      </c>
      <c r="O28" s="77">
        <v>5885.3518891530002</v>
      </c>
      <c r="P28" s="78">
        <v>0.25819999999999999</v>
      </c>
      <c r="Q28" s="78">
        <v>1.9599999999999999E-2</v>
      </c>
    </row>
    <row r="29" spans="2:17">
      <c r="B29" t="s">
        <v>952</v>
      </c>
      <c r="C29" t="s">
        <v>953</v>
      </c>
      <c r="D29" t="s">
        <v>969</v>
      </c>
      <c r="E29" t="s">
        <v>955</v>
      </c>
      <c r="F29" t="s">
        <v>199</v>
      </c>
      <c r="G29" t="s">
        <v>970</v>
      </c>
      <c r="H29" t="s">
        <v>200</v>
      </c>
      <c r="J29" t="s">
        <v>102</v>
      </c>
      <c r="K29" s="78">
        <v>0</v>
      </c>
      <c r="L29" s="78">
        <v>0</v>
      </c>
      <c r="M29" s="77">
        <v>5904159</v>
      </c>
      <c r="N29" s="77">
        <v>109.58</v>
      </c>
      <c r="O29" s="77">
        <v>6469.7774321999996</v>
      </c>
      <c r="P29" s="78">
        <v>0.2838</v>
      </c>
      <c r="Q29" s="78">
        <v>2.1499999999999998E-2</v>
      </c>
    </row>
    <row r="30" spans="2:17">
      <c r="B30" s="79" t="s">
        <v>971</v>
      </c>
      <c r="I30" s="81">
        <v>0</v>
      </c>
      <c r="L30" s="80">
        <v>0</v>
      </c>
      <c r="M30" s="81">
        <v>0</v>
      </c>
      <c r="O30" s="81">
        <v>0</v>
      </c>
      <c r="P30" s="80">
        <v>0</v>
      </c>
      <c r="Q30" s="80">
        <v>0</v>
      </c>
    </row>
    <row r="31" spans="2:17">
      <c r="B31" s="79" t="s">
        <v>972</v>
      </c>
      <c r="I31" s="81">
        <v>0</v>
      </c>
      <c r="L31" s="80">
        <v>0</v>
      </c>
      <c r="M31" s="81">
        <v>0</v>
      </c>
      <c r="O31" s="81">
        <v>0</v>
      </c>
      <c r="P31" s="80">
        <v>0</v>
      </c>
      <c r="Q31" s="80">
        <v>0</v>
      </c>
    </row>
    <row r="32" spans="2:17">
      <c r="B32" t="s">
        <v>199</v>
      </c>
      <c r="D32" t="s">
        <v>199</v>
      </c>
      <c r="F32" t="s">
        <v>199</v>
      </c>
      <c r="I32" s="77">
        <v>0</v>
      </c>
      <c r="J32" t="s">
        <v>199</v>
      </c>
      <c r="K32" s="78">
        <v>0</v>
      </c>
      <c r="L32" s="78">
        <v>0</v>
      </c>
      <c r="M32" s="77">
        <v>0</v>
      </c>
      <c r="N32" s="77">
        <v>0</v>
      </c>
      <c r="O32" s="77">
        <v>0</v>
      </c>
      <c r="P32" s="78">
        <v>0</v>
      </c>
      <c r="Q32" s="78">
        <v>0</v>
      </c>
    </row>
    <row r="33" spans="2:17">
      <c r="B33" s="79" t="s">
        <v>973</v>
      </c>
      <c r="I33" s="81">
        <v>0</v>
      </c>
      <c r="L33" s="80">
        <v>0</v>
      </c>
      <c r="M33" s="81">
        <v>0</v>
      </c>
      <c r="O33" s="81">
        <v>0</v>
      </c>
      <c r="P33" s="80">
        <v>0</v>
      </c>
      <c r="Q33" s="80">
        <v>0</v>
      </c>
    </row>
    <row r="34" spans="2:17">
      <c r="B34" t="s">
        <v>199</v>
      </c>
      <c r="D34" t="s">
        <v>199</v>
      </c>
      <c r="F34" t="s">
        <v>199</v>
      </c>
      <c r="I34" s="77">
        <v>0</v>
      </c>
      <c r="J34" t="s">
        <v>199</v>
      </c>
      <c r="K34" s="78">
        <v>0</v>
      </c>
      <c r="L34" s="78">
        <v>0</v>
      </c>
      <c r="M34" s="77">
        <v>0</v>
      </c>
      <c r="N34" s="77">
        <v>0</v>
      </c>
      <c r="O34" s="77">
        <v>0</v>
      </c>
      <c r="P34" s="78">
        <v>0</v>
      </c>
      <c r="Q34" s="78">
        <v>0</v>
      </c>
    </row>
    <row r="35" spans="2:17">
      <c r="B35" s="79" t="s">
        <v>974</v>
      </c>
      <c r="I35" s="81">
        <v>0</v>
      </c>
      <c r="L35" s="80">
        <v>0</v>
      </c>
      <c r="M35" s="81">
        <v>0</v>
      </c>
      <c r="O35" s="81">
        <v>0</v>
      </c>
      <c r="P35" s="80">
        <v>0</v>
      </c>
      <c r="Q35" s="80">
        <v>0</v>
      </c>
    </row>
    <row r="36" spans="2:17">
      <c r="B36" t="s">
        <v>199</v>
      </c>
      <c r="D36" t="s">
        <v>199</v>
      </c>
      <c r="F36" t="s">
        <v>199</v>
      </c>
      <c r="I36" s="77">
        <v>0</v>
      </c>
      <c r="J36" t="s">
        <v>199</v>
      </c>
      <c r="K36" s="78">
        <v>0</v>
      </c>
      <c r="L36" s="78">
        <v>0</v>
      </c>
      <c r="M36" s="77">
        <v>0</v>
      </c>
      <c r="N36" s="77">
        <v>0</v>
      </c>
      <c r="O36" s="77">
        <v>0</v>
      </c>
      <c r="P36" s="78">
        <v>0</v>
      </c>
      <c r="Q36" s="78">
        <v>0</v>
      </c>
    </row>
    <row r="37" spans="2:17">
      <c r="B37" s="79" t="s">
        <v>975</v>
      </c>
      <c r="I37" s="81">
        <v>0</v>
      </c>
      <c r="L37" s="80">
        <v>0</v>
      </c>
      <c r="M37" s="81">
        <v>0</v>
      </c>
      <c r="O37" s="81">
        <v>0</v>
      </c>
      <c r="P37" s="80">
        <v>0</v>
      </c>
      <c r="Q37" s="80">
        <v>0</v>
      </c>
    </row>
    <row r="38" spans="2:17">
      <c r="B38" t="s">
        <v>199</v>
      </c>
      <c r="D38" t="s">
        <v>199</v>
      </c>
      <c r="F38" t="s">
        <v>199</v>
      </c>
      <c r="I38" s="77">
        <v>0</v>
      </c>
      <c r="J38" t="s">
        <v>199</v>
      </c>
      <c r="K38" s="78">
        <v>0</v>
      </c>
      <c r="L38" s="78">
        <v>0</v>
      </c>
      <c r="M38" s="77">
        <v>0</v>
      </c>
      <c r="N38" s="77">
        <v>0</v>
      </c>
      <c r="O38" s="77">
        <v>0</v>
      </c>
      <c r="P38" s="78">
        <v>0</v>
      </c>
      <c r="Q38" s="78">
        <v>0</v>
      </c>
    </row>
    <row r="39" spans="2:17">
      <c r="B39" s="79" t="s">
        <v>207</v>
      </c>
      <c r="I39" s="81">
        <v>0</v>
      </c>
      <c r="L39" s="80">
        <v>0</v>
      </c>
      <c r="M39" s="81">
        <v>0</v>
      </c>
      <c r="O39" s="81">
        <v>0</v>
      </c>
      <c r="P39" s="80">
        <v>0</v>
      </c>
      <c r="Q39" s="80">
        <v>0</v>
      </c>
    </row>
    <row r="40" spans="2:17">
      <c r="B40" s="79" t="s">
        <v>976</v>
      </c>
      <c r="I40" s="81">
        <v>0</v>
      </c>
      <c r="L40" s="80">
        <v>0</v>
      </c>
      <c r="M40" s="81">
        <v>0</v>
      </c>
      <c r="O40" s="81">
        <v>0</v>
      </c>
      <c r="P40" s="80">
        <v>0</v>
      </c>
      <c r="Q40" s="80">
        <v>0</v>
      </c>
    </row>
    <row r="41" spans="2:17">
      <c r="B41" t="s">
        <v>199</v>
      </c>
      <c r="D41" t="s">
        <v>199</v>
      </c>
      <c r="F41" t="s">
        <v>199</v>
      </c>
      <c r="I41" s="77">
        <v>0</v>
      </c>
      <c r="J41" t="s">
        <v>199</v>
      </c>
      <c r="K41" s="78">
        <v>0</v>
      </c>
      <c r="L41" s="78">
        <v>0</v>
      </c>
      <c r="M41" s="77">
        <v>0</v>
      </c>
      <c r="N41" s="77">
        <v>0</v>
      </c>
      <c r="O41" s="77">
        <v>0</v>
      </c>
      <c r="P41" s="78">
        <v>0</v>
      </c>
      <c r="Q41" s="78">
        <v>0</v>
      </c>
    </row>
    <row r="42" spans="2:17">
      <c r="B42" s="79" t="s">
        <v>949</v>
      </c>
      <c r="I42" s="81">
        <v>0</v>
      </c>
      <c r="L42" s="80">
        <v>0</v>
      </c>
      <c r="M42" s="81">
        <v>0</v>
      </c>
      <c r="O42" s="81">
        <v>0</v>
      </c>
      <c r="P42" s="80">
        <v>0</v>
      </c>
      <c r="Q42" s="80">
        <v>0</v>
      </c>
    </row>
    <row r="43" spans="2:17">
      <c r="B43" t="s">
        <v>199</v>
      </c>
      <c r="D43" t="s">
        <v>199</v>
      </c>
      <c r="F43" t="s">
        <v>199</v>
      </c>
      <c r="I43" s="77">
        <v>0</v>
      </c>
      <c r="J43" t="s">
        <v>199</v>
      </c>
      <c r="K43" s="78">
        <v>0</v>
      </c>
      <c r="L43" s="78">
        <v>0</v>
      </c>
      <c r="M43" s="77">
        <v>0</v>
      </c>
      <c r="N43" s="77">
        <v>0</v>
      </c>
      <c r="O43" s="77">
        <v>0</v>
      </c>
      <c r="P43" s="78">
        <v>0</v>
      </c>
      <c r="Q43" s="78">
        <v>0</v>
      </c>
    </row>
    <row r="44" spans="2:17">
      <c r="B44" s="79" t="s">
        <v>950</v>
      </c>
      <c r="I44" s="81">
        <v>0</v>
      </c>
      <c r="L44" s="80">
        <v>0</v>
      </c>
      <c r="M44" s="81">
        <v>0</v>
      </c>
      <c r="O44" s="81">
        <v>0</v>
      </c>
      <c r="P44" s="80">
        <v>0</v>
      </c>
      <c r="Q44" s="80">
        <v>0</v>
      </c>
    </row>
    <row r="45" spans="2:17">
      <c r="B45" t="s">
        <v>199</v>
      </c>
      <c r="D45" t="s">
        <v>199</v>
      </c>
      <c r="F45" t="s">
        <v>199</v>
      </c>
      <c r="I45" s="77">
        <v>0</v>
      </c>
      <c r="J45" t="s">
        <v>199</v>
      </c>
      <c r="K45" s="78">
        <v>0</v>
      </c>
      <c r="L45" s="78">
        <v>0</v>
      </c>
      <c r="M45" s="77">
        <v>0</v>
      </c>
      <c r="N45" s="77">
        <v>0</v>
      </c>
      <c r="O45" s="77">
        <v>0</v>
      </c>
      <c r="P45" s="78">
        <v>0</v>
      </c>
      <c r="Q45" s="78">
        <v>0</v>
      </c>
    </row>
    <row r="46" spans="2:17">
      <c r="B46" s="79" t="s">
        <v>975</v>
      </c>
      <c r="I46" s="81">
        <v>0</v>
      </c>
      <c r="L46" s="80">
        <v>0</v>
      </c>
      <c r="M46" s="81">
        <v>0</v>
      </c>
      <c r="O46" s="81">
        <v>0</v>
      </c>
      <c r="P46" s="80">
        <v>0</v>
      </c>
      <c r="Q46" s="80">
        <v>0</v>
      </c>
    </row>
    <row r="47" spans="2:17">
      <c r="B47" t="s">
        <v>199</v>
      </c>
      <c r="D47" t="s">
        <v>199</v>
      </c>
      <c r="F47" t="s">
        <v>199</v>
      </c>
      <c r="I47" s="77">
        <v>0</v>
      </c>
      <c r="J47" t="s">
        <v>199</v>
      </c>
      <c r="K47" s="78">
        <v>0</v>
      </c>
      <c r="L47" s="78">
        <v>0</v>
      </c>
      <c r="M47" s="77">
        <v>0</v>
      </c>
      <c r="N47" s="77">
        <v>0</v>
      </c>
      <c r="O47" s="77">
        <v>0</v>
      </c>
      <c r="P47" s="78">
        <v>0</v>
      </c>
      <c r="Q47" s="78">
        <v>0</v>
      </c>
    </row>
    <row r="48" spans="2:17">
      <c r="B48" t="s">
        <v>209</v>
      </c>
    </row>
    <row r="49" spans="2:2">
      <c r="B49" t="s">
        <v>261</v>
      </c>
    </row>
    <row r="50" spans="2:2">
      <c r="B50" t="s">
        <v>262</v>
      </c>
    </row>
    <row r="51" spans="2:2">
      <c r="B51" t="s">
        <v>263</v>
      </c>
    </row>
  </sheetData>
  <mergeCells count="1"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topLeftCell="A4" workbookViewId="0">
      <selection activeCell="K30" sqref="K30:K3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994</v>
      </c>
    </row>
    <row r="3" spans="2:64">
      <c r="B3" s="2" t="s">
        <v>2</v>
      </c>
      <c r="C3" t="s">
        <v>194</v>
      </c>
    </row>
    <row r="4" spans="2:64">
      <c r="B4" s="2" t="s">
        <v>3</v>
      </c>
      <c r="C4" s="1"/>
    </row>
    <row r="5" spans="2:64">
      <c r="B5" s="2"/>
    </row>
    <row r="7" spans="2:64" ht="26.25" customHeight="1">
      <c r="B7" s="97" t="s">
        <v>153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5">
        <v>0.32</v>
      </c>
      <c r="H11" s="7"/>
      <c r="I11" s="7"/>
      <c r="J11" s="76">
        <v>0.01</v>
      </c>
      <c r="K11" s="75">
        <v>62500</v>
      </c>
      <c r="L11" s="7"/>
      <c r="M11" s="75">
        <v>86.881249999999994</v>
      </c>
      <c r="N11" s="76">
        <v>1</v>
      </c>
      <c r="O11" s="76">
        <v>2.9999999999999997E-4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0.32</v>
      </c>
      <c r="J12" s="80">
        <v>0.01</v>
      </c>
      <c r="K12" s="81">
        <v>62500</v>
      </c>
      <c r="M12" s="81">
        <v>86.881249999999994</v>
      </c>
      <c r="N12" s="80">
        <v>1</v>
      </c>
      <c r="O12" s="80">
        <v>2.9999999999999997E-4</v>
      </c>
    </row>
    <row r="13" spans="2:64">
      <c r="B13" s="79" t="s">
        <v>865</v>
      </c>
      <c r="G13" s="81">
        <v>0.32</v>
      </c>
      <c r="J13" s="80">
        <v>0.01</v>
      </c>
      <c r="K13" s="81">
        <v>62500</v>
      </c>
      <c r="M13" s="81">
        <v>86.881249999999994</v>
      </c>
      <c r="N13" s="80">
        <v>1</v>
      </c>
      <c r="O13" s="80">
        <v>2.9999999999999997E-4</v>
      </c>
    </row>
    <row r="14" spans="2:64">
      <c r="B14" t="s">
        <v>977</v>
      </c>
      <c r="C14" t="s">
        <v>978</v>
      </c>
      <c r="D14">
        <v>10</v>
      </c>
      <c r="E14" t="s">
        <v>278</v>
      </c>
      <c r="F14" t="s">
        <v>279</v>
      </c>
      <c r="G14" s="77">
        <v>0.32</v>
      </c>
      <c r="H14" t="s">
        <v>102</v>
      </c>
      <c r="I14" s="78">
        <v>6.6000000000000003E-2</v>
      </c>
      <c r="J14" s="78">
        <v>0.01</v>
      </c>
      <c r="K14" s="77">
        <v>62500</v>
      </c>
      <c r="L14" s="77">
        <v>139.01</v>
      </c>
      <c r="M14" s="77">
        <v>86.881249999999994</v>
      </c>
      <c r="N14" s="78">
        <v>1</v>
      </c>
      <c r="O14" s="78">
        <v>2.9999999999999997E-4</v>
      </c>
    </row>
    <row r="15" spans="2:64">
      <c r="B15" s="79" t="s">
        <v>866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979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980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440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261</v>
      </c>
    </row>
    <row r="27" spans="2:15">
      <c r="B27" t="s">
        <v>262</v>
      </c>
    </row>
    <row r="28" spans="2:15">
      <c r="B28" t="s">
        <v>263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994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1"/>
    </row>
    <row r="5" spans="2:55">
      <c r="B5" s="2"/>
    </row>
    <row r="7" spans="2:55" ht="26.25" customHeight="1">
      <c r="B7" s="97" t="s">
        <v>156</v>
      </c>
      <c r="C7" s="98"/>
      <c r="D7" s="98"/>
      <c r="E7" s="98"/>
      <c r="F7" s="98"/>
      <c r="G7" s="98"/>
      <c r="H7" s="98"/>
      <c r="I7" s="98"/>
      <c r="J7" s="99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981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982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981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982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994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1"/>
    </row>
    <row r="5" spans="2:60">
      <c r="B5" s="2"/>
      <c r="C5" s="2"/>
    </row>
    <row r="7" spans="2:60" ht="26.25" customHeight="1">
      <c r="B7" s="97" t="s">
        <v>162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994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1"/>
    </row>
    <row r="5" spans="2:60">
      <c r="B5" s="2"/>
    </row>
    <row r="7" spans="2:60" ht="26.25" customHeight="1">
      <c r="B7" s="97" t="s">
        <v>167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-6.8659344110699996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8.0718930000000006E-5</v>
      </c>
      <c r="J12" s="80">
        <v>0</v>
      </c>
      <c r="K12" s="80">
        <v>0</v>
      </c>
    </row>
    <row r="13" spans="2:60">
      <c r="B13" t="s">
        <v>983</v>
      </c>
      <c r="C13" t="s">
        <v>984</v>
      </c>
      <c r="D13" t="s">
        <v>199</v>
      </c>
      <c r="E13" t="s">
        <v>200</v>
      </c>
      <c r="F13" s="78">
        <v>6.25E-2</v>
      </c>
      <c r="G13" t="s">
        <v>102</v>
      </c>
      <c r="H13" s="78">
        <v>0</v>
      </c>
      <c r="I13" s="77">
        <v>6.0968100000000003E-5</v>
      </c>
      <c r="J13" s="78">
        <v>0</v>
      </c>
      <c r="K13" s="78">
        <v>0</v>
      </c>
    </row>
    <row r="14" spans="2:60">
      <c r="B14" t="s">
        <v>985</v>
      </c>
      <c r="C14" t="s">
        <v>986</v>
      </c>
      <c r="D14" t="s">
        <v>199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1.386911E-5</v>
      </c>
      <c r="J14" s="78">
        <v>0</v>
      </c>
      <c r="K14" s="78">
        <v>0</v>
      </c>
    </row>
    <row r="15" spans="2:60">
      <c r="B15" t="s">
        <v>987</v>
      </c>
      <c r="C15" t="s">
        <v>988</v>
      </c>
      <c r="D15" t="s">
        <v>199</v>
      </c>
      <c r="E15" t="s">
        <v>200</v>
      </c>
      <c r="F15" s="78">
        <v>0</v>
      </c>
      <c r="G15" t="s">
        <v>102</v>
      </c>
      <c r="H15" s="78">
        <v>0</v>
      </c>
      <c r="I15" s="77">
        <v>1.9038099999999999E-6</v>
      </c>
      <c r="J15" s="78">
        <v>0</v>
      </c>
      <c r="K15" s="78">
        <v>0</v>
      </c>
    </row>
    <row r="16" spans="2:60">
      <c r="B16" t="s">
        <v>989</v>
      </c>
      <c r="C16" t="s">
        <v>990</v>
      </c>
      <c r="D16" t="s">
        <v>199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3.9779100000000003E-6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-6.8660151300000001</v>
      </c>
      <c r="J17" s="80">
        <v>1</v>
      </c>
      <c r="K17" s="80">
        <v>0</v>
      </c>
    </row>
    <row r="18" spans="2:11">
      <c r="B18" t="s">
        <v>991</v>
      </c>
      <c r="C18" t="s">
        <v>992</v>
      </c>
      <c r="D18" t="s">
        <v>199</v>
      </c>
      <c r="E18" t="s">
        <v>200</v>
      </c>
      <c r="F18" s="78">
        <v>0</v>
      </c>
      <c r="G18" t="s">
        <v>106</v>
      </c>
      <c r="H18" s="78">
        <v>0</v>
      </c>
      <c r="I18" s="77">
        <v>0.40698441000000002</v>
      </c>
      <c r="J18" s="78">
        <v>-5.9299999999999999E-2</v>
      </c>
      <c r="K18" s="78">
        <v>0</v>
      </c>
    </row>
    <row r="19" spans="2:11">
      <c r="B19" t="s">
        <v>993</v>
      </c>
      <c r="C19" t="s">
        <v>992</v>
      </c>
      <c r="D19" t="s">
        <v>199</v>
      </c>
      <c r="E19" t="s">
        <v>200</v>
      </c>
      <c r="F19" s="78">
        <v>0</v>
      </c>
      <c r="G19" t="s">
        <v>106</v>
      </c>
      <c r="H19" s="78">
        <v>0</v>
      </c>
      <c r="I19" s="77">
        <v>-7.2729995399999998</v>
      </c>
      <c r="J19" s="78">
        <v>1.0592999999999999</v>
      </c>
      <c r="K19" s="78">
        <v>0</v>
      </c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994</v>
      </c>
    </row>
    <row r="3" spans="2:17">
      <c r="B3" s="2" t="s">
        <v>2</v>
      </c>
      <c r="C3" t="s">
        <v>194</v>
      </c>
    </row>
    <row r="4" spans="2:17">
      <c r="B4" s="2" t="s">
        <v>3</v>
      </c>
      <c r="C4" s="1"/>
    </row>
    <row r="5" spans="2:17">
      <c r="B5" s="2"/>
    </row>
    <row r="7" spans="2:17" ht="26.25" customHeight="1">
      <c r="B7" s="97" t="s">
        <v>169</v>
      </c>
      <c r="C7" s="98"/>
      <c r="D7" s="98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6798.232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5311.3980000000001</v>
      </c>
    </row>
    <row r="13" spans="2:17">
      <c r="B13" t="s" vm="1">
        <v>995</v>
      </c>
      <c r="C13" s="77">
        <v>171.43600000000001</v>
      </c>
      <c r="D13" s="82">
        <v>46614</v>
      </c>
    </row>
    <row r="14" spans="2:17">
      <c r="B14" t="s">
        <v>996</v>
      </c>
      <c r="C14" s="77">
        <v>273.24299999999999</v>
      </c>
      <c r="D14" s="82">
        <v>44742</v>
      </c>
    </row>
    <row r="15" spans="2:17">
      <c r="B15" t="s">
        <v>997</v>
      </c>
      <c r="C15" s="77">
        <v>138.02500000000001</v>
      </c>
      <c r="D15" s="82">
        <v>44745</v>
      </c>
    </row>
    <row r="16" spans="2:17">
      <c r="B16" t="s">
        <v>998</v>
      </c>
      <c r="C16" s="77">
        <v>1623.008</v>
      </c>
      <c r="D16" s="82">
        <v>44955</v>
      </c>
    </row>
    <row r="17" spans="2:4">
      <c r="B17" t="s" vm="2">
        <v>999</v>
      </c>
      <c r="C17" s="77">
        <v>1810.45</v>
      </c>
      <c r="D17" s="82">
        <v>46660</v>
      </c>
    </row>
    <row r="18" spans="2:4">
      <c r="B18" t="s" vm="3">
        <v>1000</v>
      </c>
      <c r="C18" s="77">
        <v>1295.2360000000001</v>
      </c>
      <c r="D18" s="82">
        <v>45402</v>
      </c>
    </row>
    <row r="19" spans="2:4">
      <c r="B19" s="79" t="s">
        <v>207</v>
      </c>
      <c r="C19" s="81">
        <v>1486.8340000000001</v>
      </c>
      <c r="D19" s="82"/>
    </row>
    <row r="20" spans="2:4">
      <c r="B20" t="s" vm="4">
        <v>1001</v>
      </c>
      <c r="C20" s="77">
        <v>525.70000000000005</v>
      </c>
      <c r="D20" s="82">
        <v>45808</v>
      </c>
    </row>
    <row r="21" spans="2:4">
      <c r="B21" t="s" vm="5">
        <v>1002</v>
      </c>
      <c r="C21" s="77">
        <v>784.654</v>
      </c>
      <c r="D21" s="82">
        <v>94713</v>
      </c>
    </row>
    <row r="22" spans="2:4">
      <c r="B22" t="s" vm="6">
        <v>1003</v>
      </c>
      <c r="C22" s="77">
        <v>176.48</v>
      </c>
      <c r="D22" s="82">
        <v>46956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994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1"/>
    </row>
    <row r="5" spans="2:18">
      <c r="B5" s="2"/>
    </row>
    <row r="7" spans="2:18" ht="26.25" customHeight="1">
      <c r="B7" s="97" t="s">
        <v>173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265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261</v>
      </c>
      <c r="D27" s="16"/>
    </row>
    <row r="28" spans="2:16">
      <c r="B28" t="s">
        <v>263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994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1"/>
    </row>
    <row r="5" spans="2:18">
      <c r="B5" s="2"/>
    </row>
    <row r="7" spans="2:18" ht="26.25" customHeight="1">
      <c r="B7" s="97" t="s">
        <v>177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865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866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261</v>
      </c>
      <c r="D27" s="16"/>
    </row>
    <row r="28" spans="2:16">
      <c r="B28" t="s">
        <v>263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994</v>
      </c>
    </row>
    <row r="3" spans="2:23">
      <c r="B3" s="2" t="s">
        <v>2</v>
      </c>
      <c r="C3" t="s">
        <v>194</v>
      </c>
    </row>
    <row r="4" spans="2:23">
      <c r="B4" s="2" t="s">
        <v>3</v>
      </c>
      <c r="C4" s="1"/>
    </row>
    <row r="5" spans="2:23">
      <c r="B5" s="2"/>
    </row>
    <row r="7" spans="2:23" ht="26.25" customHeight="1">
      <c r="B7" s="97" t="s">
        <v>179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865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866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266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440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261</v>
      </c>
      <c r="D27" s="16"/>
    </row>
    <row r="28" spans="2:23">
      <c r="B28" t="s">
        <v>262</v>
      </c>
      <c r="D28" s="16"/>
    </row>
    <row r="29" spans="2:23">
      <c r="B29" t="s">
        <v>263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2022-11-25T06:38:01Z</dcterms:modified>
</cp:coreProperties>
</file>