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1" i="27" l="1"/>
  <c r="C12" i="27"/>
  <c r="C11" i="27"/>
  <c r="I21" i="22" l="1"/>
  <c r="M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19]"/>
    <s v="[Neches].[Neches].&amp;[753000023]"/>
    <s v="[Neches].[Neches].&amp;[62001928]"/>
    <s v="[Neches].[Neches].&amp;[62019229]"/>
    <s v="[Neches].[Neches].&amp;[753000018]"/>
    <s v="[Neches].[Neches].&amp;[753000005]"/>
    <s v="[Neches].[Neches].&amp;[753000024]"/>
  </metadataStrings>
  <mdxMetadata count="17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p">
      <p n="11" np="3"/>
    </mdx>
    <mdx n="0" f="m">
      <t c="1">
        <n x="12"/>
      </t>
    </mdx>
    <mdx n="0" f="m">
      <t c="1">
        <n x="10"/>
      </t>
    </mdx>
    <mdx n="0" f="m">
      <t c="1">
        <n x="13"/>
      </t>
    </mdx>
    <mdx n="0" f="p">
      <p n="14" np="3"/>
    </mdx>
    <mdx n="0" f="p">
      <p n="15" np="3"/>
    </mdx>
    <mdx n="0" f="p">
      <p n="16" np="3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<sst xmlns="http://schemas.openxmlformats.org/spreadsheetml/2006/main" count="3531" uniqueCount="819">
  <si>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</si>
  <si>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</si>
  <si>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</si>
  <si>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</si>
  <si>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</si>
  <si>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</si>
  <si>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</si>
  <si>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</si>
  <si>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</si>
  <si>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</si>
  <si>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</si>
  <si>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</si>
  <si>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</si>
  <si>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</si>
  <si>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</si>
  <si>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</si>
  <si>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</si>
  <si>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</si>
  <si>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</si>
  <si>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</si>
  <si>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</si>
  <si>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</si>
  <si>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</si>
  <si>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</si>
  <si>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</si>
  <si>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</si>
  <si>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</si>
  <si>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</si>
  <si>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</si>
  <si>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</si>
  <si>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</si>
  <si>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</si>
  <si>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</si>
  <si>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</si>
  <si>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</si>
  <si>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</si>
  <si>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</si>
  <si>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</si>
  <si>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</si>
  <si>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</si>
  <si>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</si>
  <si>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</si>
  <si>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</si>
  <si>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</si>
  <si>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</si>
  <si>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</si>
  <si>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</si>
  <si>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</si>
  <si>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</si>
  <si>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</si>
  <si>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</si>
  <si>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</si>
  <si>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</si>
  <si>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</si>
  <si>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</si>
  <si>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</si>
  <si>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</si>
  <si>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</si>
  <si>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</si>
  <si>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</si>
  <si>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</si>
  <si>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</si>
  <si>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</si>
  <si>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</si>
  <si>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</si>
  <si>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</si>
  <si>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</si>
  <si>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</si>
  <si>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</si>
  <si>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</si>
  <si>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</si>
  <si>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</si>
  <si>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</si>
  <si>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</si>
  <si>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</si>
  <si>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</si>
  <si>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</si>
  <si>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</si>
  <si>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</si>
  <si>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</si>
  <si>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</si>
  <si>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</si>
  <si>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</si>
  <si>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</si>
  <si>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</si>
  <si>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</si>
  <si>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</si>
  <si>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</si>
  <si>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</si>
  <si>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</si>
  <si>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</si>
  <si>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</si>
  <si>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</si>
  <si>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</si>
  <si>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</si>
  <si>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</si>
  <si>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</si>
  <si>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</si>
  <si>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</si>
  <si>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</si>
  <si>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</si>
  <si>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</si>
  <si>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</si>
  <si>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</si>
  <si>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</si>
  <si>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</si>
  <si>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</si>
  <si>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</si>
  <si>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</si>
  <si>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</si>
  <si>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</si>
  <si>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</si>
  <si>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</si>
  <si>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</si>
  <si>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</si>
  <si>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</si>
  <si>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</si>
  <si>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</si>
  <si>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</si>
  <si>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</si>
  <si>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</si>
  <si>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</si>
  <si>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</si>
  <si>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</si>
  <si>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</si>
  <si>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</si>
  <si>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</si>
  <si>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</si>
  <si>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</si>
  <si>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</si>
  <si>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</si>
  <si>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</si>
  <si>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</si>
  <si>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</si>
  <si>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</si>
  <si>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</si>
  <si>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</si>
  <si>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</si>
  <si>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</si>
  <si>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</si>
  <si>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</si>
  <si>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</si>
  <si>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</si>
  <si>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</si>
  <si>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</si>
  <si>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</si>
  <si>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</si>
  <si>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</si>
  <si>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</si>
  <si>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</si>
  <si>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</si>
  <si>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</si>
  <si>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</si>
  <si>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</si>
  <si>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</si>
  <si>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</si>
  <si>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</si>
  <si>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</si>
  <si>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</si>
  <si>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</si>
  <si>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</si>
  <si>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</si>
  <si>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</si>
  <si>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</si>
  <si>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</si>
  <si>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</si>
  <si>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</si>
  <si>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</si>
  <si>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</si>
  <si>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</si>
  <si>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</si>
  <si>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</si>
  <si>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</si>
  <si>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</si>
  <si>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</si>
  <si>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</si>
  <si>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</si>
  <si>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</si>
  <si>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</si>
  <si>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</si>
  <si>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</si>
  <si>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</si>
  <si>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</si>
  <si>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</si>
  <si>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</si>
  <si>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</si>
  <si>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</si>
  <si>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</si>
  <si>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</si>
  <si>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</si>
  <si>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</si>
  <si>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</si>
  <si>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</si>
  <si>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</si>
  <si>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</si>
  <si>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</si>
  <si>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</si>
  <si>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</si>
  <si>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</si>
  <si>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</si>
  <si>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</si>
  <si>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</si>
  <si>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</si>
  <si>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</si>
  <si>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</si>
  <si>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</si>
  <si>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</si>
  <si>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</si>
  <si>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</si>
  <si>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</si>
  <si>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</si>
  <si>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</si>
  <si>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</si>
  <si>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</si>
  <si>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</si>
  <si>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</si>
  <si>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</si>
  <si>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</si>
  <si>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</si>
  <si>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</si>
  <si>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</si>
  <si>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</si>
  <si>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</si>
  <si>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</si>
  <si>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</si>
  <si>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16/02/23</t>
  </si>
  <si>
    <t>סה"כ שחר</t>
  </si>
  <si>
    <t>ממשל שקלי 0327- ממשל שקלית</t>
  </si>
  <si>
    <t>1139344</t>
  </si>
  <si>
    <t>13/09/17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</si>
  <si>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</si>
  <si>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</si>
  <si>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</si>
  <si>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</si>
  <si>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</si>
  <si>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</si>
  <si>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</si>
  <si>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</si>
  <si>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</si>
  <si>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</si>
  <si>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</si>
  <si>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</si>
  <si>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</si>
  <si>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</si>
  <si>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</si>
  <si>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</si>
  <si>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</si>
  <si>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</si>
  <si>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</si>
  <si>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</si>
  <si>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</si>
  <si>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</si>
  <si>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</si>
  <si>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</si>
  <si>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</si>
  <si>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</si>
  <si>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</si>
  <si>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</si>
  <si>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</si>
  <si>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</si>
  <si>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דיסקונט אג"ח 15- דיסקונט מנפיקים</t>
  </si>
  <si>
    <t>7480304</t>
  </si>
  <si>
    <t>748</t>
  </si>
  <si>
    <t>בנקים</t>
  </si>
  <si>
    <t>ilAAA</t>
  </si>
  <si>
    <t>S&amp;P מעלות</t>
  </si>
  <si>
    <t>05/09/23</t>
  </si>
  <si>
    <t>חברת נמלי ישראל אג"ח ב</t>
  </si>
  <si>
    <t>1145572</t>
  </si>
  <si>
    <t>1739</t>
  </si>
  <si>
    <t>19/12/19</t>
  </si>
  <si>
    <t>מזרחי הנ אג42- מזרחי טפחות הנפק</t>
  </si>
  <si>
    <t>2310183</t>
  </si>
  <si>
    <t>231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</si>
  <si>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</si>
  <si>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</si>
  <si>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</si>
  <si>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</si>
  <si>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</si>
  <si>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</si>
  <si>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</si>
  <si>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</si>
  <si>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</si>
  <si>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</si>
  <si>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</si>
  <si>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</si>
  <si>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</si>
  <si>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</si>
  <si>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</si>
  <si>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</si>
  <si>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</si>
  <si>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</si>
  <si>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</si>
  <si>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</si>
  <si>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</si>
  <si>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</si>
  <si>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</si>
  <si>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</si>
  <si>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</si>
  <si>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</si>
  <si>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</si>
  <si>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</si>
  <si>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</si>
  <si>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</si>
  <si>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</si>
  <si>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</si>
  <si>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</si>
  <si>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</si>
  <si>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</si>
  <si>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</si>
  <si>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</si>
  <si>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</si>
  <si>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</si>
  <si>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</si>
  <si>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</si>
  <si>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</si>
  <si>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</si>
  <si>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</si>
  <si>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</si>
  <si>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</si>
  <si>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</si>
  <si>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</si>
  <si>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</si>
  <si>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</si>
  <si>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</si>
  <si>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</si>
  <si>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</si>
  <si>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</si>
  <si>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</si>
  <si>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</si>
  <si>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</si>
  <si>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</si>
  <si>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</si>
  <si>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</si>
  <si>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</si>
  <si>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</si>
  <si>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</si>
  <si>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</si>
  <si>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</si>
  <si>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לאומי אג"ח 180- לאומי</t>
  </si>
  <si>
    <t>6040422</t>
  </si>
  <si>
    <t>604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</si>
  <si>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</si>
  <si>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</si>
  <si>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</si>
  <si>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</si>
  <si>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</si>
  <si>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</si>
  <si>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Aaa.il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</si>
  <si>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</si>
  <si>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</si>
  <si>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</si>
  <si>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</si>
  <si>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</si>
  <si>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</si>
  <si>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</si>
  <si>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</si>
  <si>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</si>
  <si>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</si>
  <si>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</si>
  <si>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</si>
  <si>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</si>
  <si>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</si>
  <si>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</si>
  <si>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</si>
  <si>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</si>
  <si>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</si>
  <si>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</si>
  <si>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</si>
  <si>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</si>
  <si>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</si>
  <si>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</si>
  <si>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</si>
  <si>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</si>
  <si>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</si>
  <si>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</si>
  <si>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</si>
  <si>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</si>
  <si>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</si>
  <si>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</si>
  <si>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</si>
  <si>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</si>
  <si>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</si>
  <si>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</si>
  <si>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</si>
  <si>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</si>
  <si>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</si>
  <si>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</si>
  <si>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</si>
  <si>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</si>
  <si>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</si>
  <si>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</si>
  <si>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</si>
  <si>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</si>
  <si>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</si>
  <si>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</si>
  <si>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</si>
  <si>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</si>
  <si>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</si>
  <si>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</si>
  <si>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</si>
  <si>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</si>
  <si>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</si>
  <si>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</si>
  <si>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</si>
  <si>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</si>
  <si>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</si>
  <si>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</si>
  <si>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</si>
  <si>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</si>
  <si>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</si>
  <si>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</si>
  <si>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</si>
  <si>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</si>
  <si>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</si>
  <si>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</si>
  <si>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</si>
  <si>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</si>
  <si>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</si>
  <si>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</si>
  <si>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</si>
  <si>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</si>
  <si>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</si>
  <si>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</si>
  <si>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</si>
  <si>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</si>
  <si>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</si>
  <si>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</si>
  <si>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</si>
  <si>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</si>
  <si>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</si>
  <si>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</si>
  <si>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</si>
  <si>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</si>
  <si>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</si>
  <si>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</si>
  <si>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</si>
  <si>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</si>
  <si>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איי.סי.אל גרופ- איי.סי.אל</t>
  </si>
  <si>
    <t>281014</t>
  </si>
  <si>
    <t>281</t>
  </si>
  <si>
    <t>טאואר- טאואר</t>
  </si>
  <si>
    <t>1082379</t>
  </si>
  <si>
    <t>2028</t>
  </si>
  <si>
    <t>נובה- נובה</t>
  </si>
  <si>
    <t>1084557</t>
  </si>
  <si>
    <t>2177</t>
  </si>
  <si>
    <t>אלוני חץ</t>
  </si>
  <si>
    <t>390013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</si>
  <si>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</si>
  <si>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</si>
  <si>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</si>
  <si>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</si>
  <si>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</si>
  <si>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</si>
  <si>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</si>
  <si>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</si>
  <si>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</si>
  <si>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סה"כ מניות היתר</t>
  </si>
  <si>
    <t>גב ים- גב-ים לקרקעות</t>
  </si>
  <si>
    <t>759019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</si>
  <si>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</si>
  <si>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</si>
  <si>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</si>
  <si>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</si>
  <si>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</si>
  <si>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</si>
  <si>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</si>
  <si>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</si>
  <si>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</si>
  <si>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</si>
  <si>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</si>
  <si>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</si>
  <si>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</si>
  <si>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</si>
  <si>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</si>
  <si>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</si>
  <si>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</si>
  <si>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</si>
  <si>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</si>
  <si>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</si>
  <si>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</si>
  <si>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UBER TECHNOLOGIES INC- UBER TECHNOLOGIES INC</t>
  </si>
  <si>
    <t>US90353T1007</t>
  </si>
  <si>
    <t>9102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</si>
  <si>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</si>
  <si>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</si>
  <si>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</si>
  <si>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</si>
  <si>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</si>
  <si>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</si>
  <si>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</si>
  <si>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CRM-SALESFORCE.COM INC- crm</t>
  </si>
  <si>
    <t>us79466l3024</t>
  </si>
  <si>
    <t>8310</t>
  </si>
  <si>
    <t>Software &amp; Services</t>
  </si>
  <si>
    <t>JAMF HOLDING CORP- JAMF - JAMF HOLDING CORP</t>
  </si>
  <si>
    <t>US47074L1052</t>
  </si>
  <si>
    <t>NASDAQ</t>
  </si>
  <si>
    <t>9107</t>
  </si>
  <si>
    <t>MSFT-MICROSOFT CORP- Microsoft</t>
  </si>
  <si>
    <t>US5949181045</t>
  </si>
  <si>
    <t>8342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</si>
  <si>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</si>
  <si>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</si>
  <si>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</si>
  <si>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</si>
  <si>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</si>
  <si>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</si>
  <si>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</si>
  <si>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</si>
  <si>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</si>
  <si>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</si>
  <si>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</si>
  <si>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</si>
  <si>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</si>
  <si>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</si>
  <si>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</si>
  <si>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</si>
  <si>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</si>
  <si>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</si>
  <si>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</si>
  <si>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</si>
  <si>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</si>
  <si>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</si>
  <si>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</si>
  <si>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</si>
  <si>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</si>
  <si>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</si>
  <si>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</si>
  <si>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</si>
  <si>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</si>
  <si>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</si>
  <si>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הראל סל S&amp;P500 מנוטרלת</t>
  </si>
  <si>
    <t>1149905</t>
  </si>
  <si>
    <t>1747</t>
  </si>
  <si>
    <t>AMUNDI MSCI ROBOTICS &amp; AI ESG- ליקסור אינדקס</t>
  </si>
  <si>
    <t>1171974</t>
  </si>
  <si>
    <t>1851</t>
  </si>
  <si>
    <t>MTF S&amp;P תשתיות ושירותים שקלי- מגדל קרנות נאמנ</t>
  </si>
  <si>
    <t>1150507</t>
  </si>
  <si>
    <t>1735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</si>
  <si>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</si>
  <si>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</si>
  <si>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</si>
  <si>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</si>
  <si>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</si>
  <si>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תכלית SX.50 מנוטרל- מיטב תכלית</t>
  </si>
  <si>
    <t>1143767</t>
  </si>
  <si>
    <t>פסגות דקס שקלי</t>
  </si>
  <si>
    <t>1148246</t>
  </si>
  <si>
    <t>1750</t>
  </si>
  <si>
    <t>פסגות סל בנקים אזוריים ארה"ב שקלי- פסגות קרנות מדד</t>
  </si>
  <si>
    <t>1148287</t>
  </si>
  <si>
    <t>פסגות סל דאס שקלי- פסגות קרנות מדד</t>
  </si>
  <si>
    <t>1149830</t>
  </si>
  <si>
    <t>(NTR) FTSE 250 Mid  Cap קסם- קסם קרנות נאמנו</t>
  </si>
  <si>
    <t>1147099</t>
  </si>
  <si>
    <t>קסם ETF S$P500 מנוטרלת מטח- קסם קרנות נאמנו</t>
  </si>
  <si>
    <t>1146604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</si>
  <si>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</si>
  <si>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</si>
  <si>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</si>
  <si>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</si>
  <si>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</si>
  <si>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</si>
  <si>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</si>
  <si>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</si>
  <si>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</si>
  <si>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</si>
  <si>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</si>
  <si>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</si>
  <si>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קסם ETF תלבונד שקלי- קסם קרנות נאמנו</t>
  </si>
  <si>
    <t>1146414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</si>
  <si>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</si>
  <si>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</si>
  <si>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</si>
  <si>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</si>
  <si>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</si>
  <si>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</si>
  <si>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</si>
  <si>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</si>
  <si>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</si>
  <si>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</si>
  <si>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</si>
  <si>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</si>
  <si>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</si>
  <si>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</si>
  <si>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</si>
  <si>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</si>
  <si>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</si>
  <si>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</si>
  <si>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</si>
  <si>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</si>
  <si>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</si>
  <si>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</si>
  <si>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</si>
  <si>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</si>
  <si>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</si>
  <si>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</si>
  <si>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</si>
  <si>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</si>
  <si>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</si>
  <si>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</si>
  <si>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</si>
  <si>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</si>
  <si>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</si>
  <si>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</si>
  <si>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</si>
  <si>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</si>
  <si>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</si>
  <si>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</si>
  <si>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</si>
  <si>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</si>
  <si>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</si>
  <si>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</si>
  <si>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</si>
  <si>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</si>
  <si>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</si>
  <si>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</si>
  <si>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</si>
  <si>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</si>
  <si>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</si>
  <si>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</si>
  <si>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</si>
  <si>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</si>
  <si>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</si>
  <si>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</si>
  <si>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</si>
  <si>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</si>
  <si>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</si>
  <si>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</si>
  <si>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</si>
  <si>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</si>
  <si>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</si>
  <si>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</si>
  <si>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</si>
  <si>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</si>
  <si>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 500 פסגות שילר מנוטרל- פסגות מוצרי מדדים בע"מ</t>
  </si>
  <si>
    <t>5134689</t>
  </si>
  <si>
    <t>1249</t>
  </si>
  <si>
    <t>קסם MOAT מנוטרל- קסם קרנות נאמנו</t>
  </si>
  <si>
    <t>5118781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</si>
  <si>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</si>
  <si>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</si>
  <si>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</si>
  <si>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</si>
  <si>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</si>
  <si>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</si>
  <si>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</si>
  <si>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</si>
  <si>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</si>
  <si>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</si>
  <si>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</si>
  <si>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</si>
  <si>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</si>
  <si>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</si>
  <si>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</si>
  <si>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</si>
  <si>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</si>
  <si>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</si>
  <si>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</si>
  <si>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</si>
  <si>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</si>
  <si>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</si>
  <si>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</si>
  <si>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</si>
  <si>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</si>
  <si>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</si>
  <si>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</si>
  <si>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</si>
  <si>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</si>
  <si>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</si>
  <si>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</si>
  <si>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</si>
  <si>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</si>
  <si>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</si>
  <si>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</si>
  <si>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</si>
  <si>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</si>
  <si>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</si>
  <si>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</si>
  <si>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</si>
  <si>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</si>
  <si>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</si>
  <si>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</si>
  <si>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</si>
  <si>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</si>
  <si>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</si>
  <si>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</si>
  <si>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</si>
  <si>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</si>
  <si>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שירותי מידע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</si>
  <si>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</si>
  <si>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</si>
  <si>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</si>
  <si>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</si>
  <si>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</si>
  <si>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</si>
  <si>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</si>
  <si>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</si>
  <si>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</si>
  <si>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</si>
  <si>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</si>
  <si>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</si>
  <si>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</si>
  <si>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</si>
  <si>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</si>
  <si>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</si>
  <si>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</si>
  <si>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</si>
  <si>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</si>
  <si>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</si>
  <si>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</si>
  <si>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</si>
  <si>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</si>
  <si>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לקסינגטון- Lexington</t>
  </si>
  <si>
    <t>62021233</t>
  </si>
  <si>
    <t>19/06/23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</si>
  <si>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</si>
  <si>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</si>
  <si>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</si>
  <si>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</si>
  <si>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</si>
  <si>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</si>
  <si>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</si>
  <si>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</si>
  <si>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</si>
  <si>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</si>
  <si>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</si>
  <si>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</si>
  <si>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</si>
  <si>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</si>
  <si>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</si>
  <si>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קרן שקד 2- קרן שקד</t>
  </si>
  <si>
    <t>50008036</t>
  </si>
  <si>
    <t>10/07/23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</si>
  <si>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</si>
  <si>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</si>
  <si>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</si>
  <si>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</si>
  <si>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</si>
  <si>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</si>
  <si>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</si>
  <si>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</si>
  <si>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</si>
  <si>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</si>
  <si>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</si>
  <si>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</si>
  <si>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</si>
  <si>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</si>
  <si>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</si>
  <si>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</si>
  <si>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</si>
  <si>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</si>
  <si>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</si>
  <si>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</si>
  <si>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</si>
  <si>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</si>
  <si>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</si>
  <si>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</si>
  <si>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</si>
  <si>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</si>
  <si>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</si>
  <si>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</si>
  <si>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</si>
  <si>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</si>
  <si>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</si>
  <si>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</si>
  <si>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</si>
  <si>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</si>
  <si>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</si>
  <si>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</si>
  <si>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</si>
  <si>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</si>
  <si>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</si>
  <si>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</si>
  <si>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</si>
  <si>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</si>
  <si>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</si>
  <si>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</si>
  <si>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</si>
  <si>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</si>
  <si>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</si>
  <si>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</si>
  <si>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</si>
  <si>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</si>
  <si>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</si>
  <si>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</si>
  <si>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(5) קרנות סל</t>
  </si>
  <si>
    <t>5. קרנות סל</t>
  </si>
  <si>
    <t>סה"כ קרנות סל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</si>
  <si>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</si>
  <si>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</si>
  <si>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</si>
  <si>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</si>
  <si>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</si>
  <si>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</si>
  <si>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</si>
  <si>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</si>
  <si>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</si>
  <si>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קרן שקד 2</t>
  </si>
  <si>
    <t>Milestone MREI 4</t>
  </si>
  <si>
    <t>I Squared Capital</t>
  </si>
  <si>
    <t>מקווארי MIP5</t>
  </si>
  <si>
    <t>קרן מקאוורי תשתיות אסיה</t>
  </si>
  <si>
    <t>קרן לקסינגטון</t>
  </si>
  <si>
    <t>איי.די.איי חברה לביטוח</t>
  </si>
  <si>
    <t>כללי</t>
  </si>
  <si>
    <t>פועלים</t>
  </si>
  <si>
    <t>בנייה</t>
  </si>
  <si>
    <t>כימיה, גומי ופלסטיק</t>
  </si>
  <si>
    <t>מוליכים למחצה</t>
  </si>
  <si>
    <t>נדלן מניב בישראל</t>
  </si>
  <si>
    <t>אנרגיה מתחדשת</t>
  </si>
  <si>
    <t>Automobiles &amp; Components</t>
  </si>
  <si>
    <t>Technology Hardware &amp; Equipment</t>
  </si>
  <si>
    <t>Transportation &amp; Logistics</t>
  </si>
  <si>
    <t>נדלן מניב בחו"ל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</si>
</sst>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F23" sqref="B1:F2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3" t="s">
        <v>807</v>
      </c>
    </row>
    <row r="3" spans="1:36">
      <c r="B3" s="2" t="s">
        <v>2</v>
      </c>
      <c r="C3" s="83" t="s">
        <v>808</v>
      </c>
    </row>
    <row r="4" spans="1:36">
      <c r="B4" s="2" t="s">
        <v>3</v>
      </c>
      <c r="C4" s="83">
        <v>108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6787.6661210619995</v>
      </c>
      <c r="D11" s="78">
        <v>6.0199999999999997E-2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20814.369321800001</v>
      </c>
      <c r="D13" s="78">
        <v>0.1847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8530.2248814869999</v>
      </c>
      <c r="D15" s="78">
        <v>7.5700000000000003E-2</v>
      </c>
    </row>
    <row r="16" spans="1:36">
      <c r="A16" s="10" t="s">
        <v>13</v>
      </c>
      <c r="B16" s="70" t="s">
        <v>19</v>
      </c>
      <c r="C16" s="77">
        <v>13073.618132719999</v>
      </c>
      <c r="D16" s="78">
        <v>0.11600000000000001</v>
      </c>
    </row>
    <row r="17" spans="1:4">
      <c r="A17" s="10" t="s">
        <v>13</v>
      </c>
      <c r="B17" s="70" t="s">
        <v>789</v>
      </c>
      <c r="C17" s="77">
        <v>38608.919178084594</v>
      </c>
      <c r="D17" s="78">
        <v>0.3427</v>
      </c>
    </row>
    <row r="18" spans="1:4">
      <c r="A18" s="10" t="s">
        <v>13</v>
      </c>
      <c r="B18" s="70" t="s">
        <v>20</v>
      </c>
      <c r="C18" s="77">
        <v>5278.1548997</v>
      </c>
      <c r="D18" s="78">
        <v>4.6800000000000001E-2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1131.3757274068801</v>
      </c>
      <c r="D26" s="78">
        <v>0.01</v>
      </c>
    </row>
    <row r="27" spans="1:4">
      <c r="A27" s="10" t="s">
        <v>13</v>
      </c>
      <c r="B27" s="70" t="s">
        <v>28</v>
      </c>
      <c r="C27" s="77">
        <v>757.36845830797301</v>
      </c>
      <c r="D27" s="78">
        <v>6.7000000000000002E-3</v>
      </c>
    </row>
    <row r="28" spans="1:4">
      <c r="A28" s="10" t="s">
        <v>13</v>
      </c>
      <c r="B28" s="70" t="s">
        <v>29</v>
      </c>
      <c r="C28" s="77">
        <v>11877.68727668569</v>
      </c>
      <c r="D28" s="78">
        <v>0.10539999999999999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5808.7610376000002</v>
      </c>
      <c r="D33" s="78">
        <v>5.16E-2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-4.0927601413000003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112664.05227471284</v>
      </c>
      <c r="D42" s="80">
        <v>1</v>
      </c>
    </row>
    <row r="43" spans="1:4">
      <c r="A43" s="10" t="s">
        <v>13</v>
      </c>
      <c r="B43" s="73" t="s">
        <v>44</v>
      </c>
      <c r="C43" s="77">
        <v>8234.4700000000012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3.8239999999999998</v>
      </c>
    </row>
    <row r="48" spans="1:4">
      <c r="C48" t="s">
        <v>110</v>
      </c>
      <c r="D48">
        <v>4.0530999999999997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9" sqref="B19:G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3" t="s">
        <v>807</v>
      </c>
    </row>
    <row r="3" spans="2:13">
      <c r="B3" s="2" t="s">
        <v>2</v>
      </c>
      <c r="C3" s="83" t="s">
        <v>808</v>
      </c>
    </row>
    <row r="4" spans="2:13">
      <c r="B4" s="2" t="s">
        <v>3</v>
      </c>
      <c r="C4" s="83">
        <v>108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6787.6661210619995</v>
      </c>
      <c r="K11" s="76">
        <v>1</v>
      </c>
      <c r="L11" s="76">
        <v>6.0199999999999997E-2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6787.6661210619995</v>
      </c>
      <c r="K12" s="80">
        <v>1</v>
      </c>
      <c r="L12" s="80">
        <v>6.0199999999999997E-2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27"/>
      <c r="E14" t="s">
        <v>197</v>
      </c>
      <c r="F14" s="27"/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1523.291111062</v>
      </c>
      <c r="K15" s="80">
        <v>0.22439999999999999</v>
      </c>
      <c r="L15" s="80">
        <v>1.35E-2</v>
      </c>
    </row>
    <row r="16" spans="2:13">
      <c r="B16" t="s">
        <v>809</v>
      </c>
      <c r="C16" t="s">
        <v>197</v>
      </c>
      <c r="D16" t="s">
        <v>199</v>
      </c>
      <c r="E16" t="s">
        <v>264</v>
      </c>
      <c r="F16" t="s">
        <v>265</v>
      </c>
      <c r="G16" t="s">
        <v>110</v>
      </c>
      <c r="H16" s="78">
        <v>0</v>
      </c>
      <c r="I16" s="78">
        <v>0</v>
      </c>
      <c r="J16" s="77">
        <v>5.8008777819999997</v>
      </c>
      <c r="K16" s="78">
        <v>8.9999999999999998E-4</v>
      </c>
      <c r="L16" s="78">
        <v>1E-4</v>
      </c>
    </row>
    <row r="17" spans="2:12">
      <c r="B17" t="s">
        <v>809</v>
      </c>
      <c r="C17" t="s">
        <v>197</v>
      </c>
      <c r="D17" t="s">
        <v>199</v>
      </c>
      <c r="E17" t="s">
        <v>264</v>
      </c>
      <c r="F17" t="s">
        <v>265</v>
      </c>
      <c r="G17" t="s">
        <v>106</v>
      </c>
      <c r="H17" s="78">
        <v>0</v>
      </c>
      <c r="I17" s="78">
        <v>0</v>
      </c>
      <c r="J17" s="77">
        <v>1517.49023328</v>
      </c>
      <c r="K17" s="78">
        <v>0.22359999999999999</v>
      </c>
      <c r="L17" s="78">
        <v>1.35E-2</v>
      </c>
    </row>
    <row r="18" spans="2:12">
      <c r="B18" s="79" t="s">
        <v>201</v>
      </c>
      <c r="D18" s="16"/>
      <c r="I18" s="80">
        <v>0</v>
      </c>
      <c r="J18" s="81">
        <v>5264.3750099999997</v>
      </c>
      <c r="K18" s="80">
        <v>0.77559999999999996</v>
      </c>
      <c r="L18" s="80">
        <v>4.6699999999999998E-2</v>
      </c>
    </row>
    <row r="19" spans="2:12">
      <c r="B19" t="s">
        <v>809</v>
      </c>
      <c r="C19" t="s">
        <v>197</v>
      </c>
      <c r="D19" t="s">
        <v>199</v>
      </c>
      <c r="E19" t="s">
        <v>264</v>
      </c>
      <c r="F19" t="s">
        <v>265</v>
      </c>
      <c r="G19" t="s">
        <v>102</v>
      </c>
      <c r="H19" s="78">
        <v>0</v>
      </c>
      <c r="I19" s="78">
        <v>0</v>
      </c>
      <c r="J19" s="77">
        <v>5264.3750099999997</v>
      </c>
      <c r="K19" s="78">
        <v>0.77559999999999996</v>
      </c>
      <c r="L19" s="78">
        <v>4.6699999999999998E-2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3" t="s">
        <v>807</v>
      </c>
    </row>
    <row r="3" spans="2:53">
      <c r="B3" s="2" t="s">
        <v>2</v>
      </c>
      <c r="C3" s="83" t="s">
        <v>808</v>
      </c>
    </row>
    <row r="4" spans="2:53">
      <c r="B4" s="2" t="s">
        <v>3</v>
      </c>
      <c r="C4" s="83">
        <v>108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4.01</v>
      </c>
      <c r="I11" s="7"/>
      <c r="J11" s="7"/>
      <c r="K11" s="76">
        <v>3.49E-2</v>
      </c>
      <c r="L11" s="75">
        <v>20950772</v>
      </c>
      <c r="M11" s="7"/>
      <c r="N11" s="75">
        <v>0</v>
      </c>
      <c r="O11" s="75">
        <v>20814.369321800001</v>
      </c>
      <c r="P11" s="7"/>
      <c r="Q11" s="76">
        <v>1</v>
      </c>
      <c r="R11" s="76">
        <v>0.1847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4.01</v>
      </c>
      <c r="K12" s="80">
        <v>3.49E-2</v>
      </c>
      <c r="L12" s="81">
        <v>20950772</v>
      </c>
      <c r="N12" s="81">
        <v>0</v>
      </c>
      <c r="O12" s="81">
        <v>20814.369321800001</v>
      </c>
      <c r="Q12" s="80">
        <v>1</v>
      </c>
      <c r="R12" s="80">
        <v>0.1847</v>
      </c>
    </row>
    <row r="13" spans="2:53">
      <c r="B13" s="79" t="s">
        <v>209</v>
      </c>
      <c r="C13" s="16"/>
      <c r="D13" s="16"/>
      <c r="H13" s="81">
        <v>1.89</v>
      </c>
      <c r="K13" s="80">
        <v>1.8100000000000002E-2</v>
      </c>
      <c r="L13" s="81">
        <v>6616189</v>
      </c>
      <c r="N13" s="81">
        <v>0</v>
      </c>
      <c r="O13" s="81">
        <v>7791.0524548000003</v>
      </c>
      <c r="Q13" s="80">
        <v>0.37430000000000002</v>
      </c>
      <c r="R13" s="80">
        <v>6.9199999999999998E-2</v>
      </c>
    </row>
    <row r="14" spans="2:53">
      <c r="B14" s="79" t="s">
        <v>210</v>
      </c>
      <c r="C14" s="16"/>
      <c r="D14" s="16"/>
      <c r="H14" s="81">
        <v>1.89</v>
      </c>
      <c r="K14" s="80">
        <v>1.8100000000000002E-2</v>
      </c>
      <c r="L14" s="81">
        <v>6616189</v>
      </c>
      <c r="N14" s="81">
        <v>0</v>
      </c>
      <c r="O14" s="81">
        <v>7791.0524548000003</v>
      </c>
      <c r="Q14" s="80">
        <v>0.37430000000000002</v>
      </c>
      <c r="R14" s="80">
        <v>6.9199999999999998E-2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0.84</v>
      </c>
      <c r="I15" t="s">
        <v>102</v>
      </c>
      <c r="J15" s="78">
        <v>0.04</v>
      </c>
      <c r="K15" s="78">
        <v>2.0299999999999999E-2</v>
      </c>
      <c r="L15" s="77">
        <v>1880252</v>
      </c>
      <c r="M15" s="77">
        <v>140.66999999999999</v>
      </c>
      <c r="N15" s="77">
        <v>0</v>
      </c>
      <c r="O15" s="77">
        <v>2644.9504883999998</v>
      </c>
      <c r="P15" s="78">
        <v>1E-4</v>
      </c>
      <c r="Q15" s="78">
        <v>0.12709999999999999</v>
      </c>
      <c r="R15" s="78">
        <v>2.35E-2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2.0699999999999998</v>
      </c>
      <c r="I16" t="s">
        <v>102</v>
      </c>
      <c r="J16" s="78">
        <v>7.4999999999999997E-3</v>
      </c>
      <c r="K16" s="78">
        <v>1.7399999999999999E-2</v>
      </c>
      <c r="L16" s="77">
        <v>2525000</v>
      </c>
      <c r="M16" s="77">
        <v>110.36</v>
      </c>
      <c r="N16" s="77">
        <v>0</v>
      </c>
      <c r="O16" s="77">
        <v>2786.59</v>
      </c>
      <c r="P16" s="78">
        <v>1E-4</v>
      </c>
      <c r="Q16" s="78">
        <v>0.13389999999999999</v>
      </c>
      <c r="R16" s="78">
        <v>2.47E-2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2.84</v>
      </c>
      <c r="I17" t="s">
        <v>102</v>
      </c>
      <c r="J17" s="78">
        <v>1E-3</v>
      </c>
      <c r="K17" s="78">
        <v>1.6400000000000001E-2</v>
      </c>
      <c r="L17" s="77">
        <v>2210937</v>
      </c>
      <c r="M17" s="77">
        <v>106.72</v>
      </c>
      <c r="N17" s="77">
        <v>0</v>
      </c>
      <c r="O17" s="77">
        <v>2359.5119663999999</v>
      </c>
      <c r="P17" s="78">
        <v>1E-4</v>
      </c>
      <c r="Q17" s="78">
        <v>0.1134</v>
      </c>
      <c r="R17" s="78">
        <v>2.0899999999999998E-2</v>
      </c>
    </row>
    <row r="18" spans="2:18">
      <c r="B18" s="79" t="s">
        <v>221</v>
      </c>
      <c r="C18" s="16"/>
      <c r="D18" s="16"/>
      <c r="H18" s="81">
        <v>5.28</v>
      </c>
      <c r="K18" s="80">
        <v>4.4999999999999998E-2</v>
      </c>
      <c r="L18" s="81">
        <v>14334583</v>
      </c>
      <c r="N18" s="81">
        <v>0</v>
      </c>
      <c r="O18" s="81">
        <v>13023.316867</v>
      </c>
      <c r="Q18" s="80">
        <v>0.62570000000000003</v>
      </c>
      <c r="R18" s="80">
        <v>0.11559999999999999</v>
      </c>
    </row>
    <row r="19" spans="2:18">
      <c r="B19" s="79" t="s">
        <v>222</v>
      </c>
      <c r="C19" s="16"/>
      <c r="D19" s="16"/>
      <c r="H19" s="81">
        <v>0.36</v>
      </c>
      <c r="K19" s="80">
        <v>4.8000000000000001E-2</v>
      </c>
      <c r="L19" s="81">
        <v>1230000</v>
      </c>
      <c r="N19" s="81">
        <v>0</v>
      </c>
      <c r="O19" s="81">
        <v>1209.4590000000001</v>
      </c>
      <c r="Q19" s="80">
        <v>5.8099999999999999E-2</v>
      </c>
      <c r="R19" s="80">
        <v>1.0699999999999999E-2</v>
      </c>
    </row>
    <row r="20" spans="2:18">
      <c r="B20" t="s">
        <v>223</v>
      </c>
      <c r="C20" t="s">
        <v>224</v>
      </c>
      <c r="D20" t="s">
        <v>100</v>
      </c>
      <c r="E20" t="s">
        <v>213</v>
      </c>
      <c r="G20" t="s">
        <v>225</v>
      </c>
      <c r="H20" s="77">
        <v>0.36</v>
      </c>
      <c r="I20" t="s">
        <v>102</v>
      </c>
      <c r="J20" s="78">
        <v>0</v>
      </c>
      <c r="K20" s="78">
        <v>4.8000000000000001E-2</v>
      </c>
      <c r="L20" s="77">
        <v>1230000</v>
      </c>
      <c r="M20" s="77">
        <v>98.33</v>
      </c>
      <c r="N20" s="77">
        <v>0</v>
      </c>
      <c r="O20" s="77">
        <v>1209.4590000000001</v>
      </c>
      <c r="P20" s="78">
        <v>0</v>
      </c>
      <c r="Q20" s="78">
        <v>5.8099999999999999E-2</v>
      </c>
      <c r="R20" s="78">
        <v>1.0699999999999999E-2</v>
      </c>
    </row>
    <row r="21" spans="2:18">
      <c r="B21" s="79" t="s">
        <v>226</v>
      </c>
      <c r="C21" s="16"/>
      <c r="D21" s="16"/>
      <c r="H21" s="81">
        <v>6.47</v>
      </c>
      <c r="K21" s="80">
        <v>4.3299999999999998E-2</v>
      </c>
      <c r="L21" s="81">
        <v>11031708</v>
      </c>
      <c r="N21" s="81">
        <v>0</v>
      </c>
      <c r="O21" s="81">
        <v>9748.8597919999993</v>
      </c>
      <c r="Q21" s="80">
        <v>0.46839999999999998</v>
      </c>
      <c r="R21" s="80">
        <v>8.6499999999999994E-2</v>
      </c>
    </row>
    <row r="22" spans="2:18">
      <c r="B22" t="s">
        <v>227</v>
      </c>
      <c r="C22" t="s">
        <v>228</v>
      </c>
      <c r="D22" t="s">
        <v>100</v>
      </c>
      <c r="E22" t="s">
        <v>213</v>
      </c>
      <c r="G22" t="s">
        <v>229</v>
      </c>
      <c r="H22" s="77">
        <v>3.38</v>
      </c>
      <c r="I22" t="s">
        <v>102</v>
      </c>
      <c r="J22" s="78">
        <v>0.02</v>
      </c>
      <c r="K22" s="78">
        <v>4.3200000000000002E-2</v>
      </c>
      <c r="L22" s="77">
        <v>580000</v>
      </c>
      <c r="M22" s="77">
        <v>93.59</v>
      </c>
      <c r="N22" s="77">
        <v>0</v>
      </c>
      <c r="O22" s="77">
        <v>542.822</v>
      </c>
      <c r="P22" s="78">
        <v>0</v>
      </c>
      <c r="Q22" s="78">
        <v>2.6100000000000002E-2</v>
      </c>
      <c r="R22" s="78">
        <v>4.7999999999999996E-3</v>
      </c>
    </row>
    <row r="23" spans="2:18">
      <c r="B23" t="s">
        <v>230</v>
      </c>
      <c r="C23" t="s">
        <v>231</v>
      </c>
      <c r="D23" t="s">
        <v>100</v>
      </c>
      <c r="E23" t="s">
        <v>213</v>
      </c>
      <c r="G23" t="s">
        <v>232</v>
      </c>
      <c r="H23" s="77">
        <v>1.0900000000000001</v>
      </c>
      <c r="I23" t="s">
        <v>102</v>
      </c>
      <c r="J23" s="78">
        <v>4.0000000000000001E-3</v>
      </c>
      <c r="K23" s="78">
        <v>4.5100000000000001E-2</v>
      </c>
      <c r="L23" s="77">
        <v>1830000</v>
      </c>
      <c r="M23" s="77">
        <v>96.08</v>
      </c>
      <c r="N23" s="77">
        <v>0</v>
      </c>
      <c r="O23" s="77">
        <v>1758.2639999999999</v>
      </c>
      <c r="P23" s="78">
        <v>1E-4</v>
      </c>
      <c r="Q23" s="78">
        <v>8.4500000000000006E-2</v>
      </c>
      <c r="R23" s="78">
        <v>1.5599999999999999E-2</v>
      </c>
    </row>
    <row r="24" spans="2:18">
      <c r="B24" t="s">
        <v>233</v>
      </c>
      <c r="C24" t="s">
        <v>234</v>
      </c>
      <c r="D24" t="s">
        <v>100</v>
      </c>
      <c r="E24" t="s">
        <v>213</v>
      </c>
      <c r="G24" t="s">
        <v>235</v>
      </c>
      <c r="H24" s="77">
        <v>6.27</v>
      </c>
      <c r="I24" t="s">
        <v>102</v>
      </c>
      <c r="J24" s="78">
        <v>0.01</v>
      </c>
      <c r="K24" s="78">
        <v>4.24E-2</v>
      </c>
      <c r="L24" s="77">
        <v>1619708</v>
      </c>
      <c r="M24" s="77">
        <v>82.4</v>
      </c>
      <c r="N24" s="77">
        <v>0</v>
      </c>
      <c r="O24" s="77">
        <v>1334.639392</v>
      </c>
      <c r="P24" s="78">
        <v>1E-4</v>
      </c>
      <c r="Q24" s="78">
        <v>6.4100000000000004E-2</v>
      </c>
      <c r="R24" s="78">
        <v>1.18E-2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15.25</v>
      </c>
      <c r="I25" t="s">
        <v>102</v>
      </c>
      <c r="J25" s="78">
        <v>3.7499999999999999E-2</v>
      </c>
      <c r="K25" s="78">
        <v>4.4699999999999997E-2</v>
      </c>
      <c r="L25" s="77">
        <v>1612000</v>
      </c>
      <c r="M25" s="77">
        <v>91.42</v>
      </c>
      <c r="N25" s="77">
        <v>0</v>
      </c>
      <c r="O25" s="77">
        <v>1473.6904</v>
      </c>
      <c r="P25" s="78">
        <v>1E-4</v>
      </c>
      <c r="Q25" s="78">
        <v>7.0800000000000002E-2</v>
      </c>
      <c r="R25" s="78">
        <v>1.3100000000000001E-2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8.07</v>
      </c>
      <c r="I26" t="s">
        <v>102</v>
      </c>
      <c r="J26" s="78">
        <v>1.2999999999999999E-2</v>
      </c>
      <c r="K26" s="78">
        <v>4.24E-2</v>
      </c>
      <c r="L26" s="77">
        <v>2400000</v>
      </c>
      <c r="M26" s="77">
        <v>79.739999999999995</v>
      </c>
      <c r="N26" s="77">
        <v>0</v>
      </c>
      <c r="O26" s="77">
        <v>1913.76</v>
      </c>
      <c r="P26" s="78">
        <v>2.0000000000000001E-4</v>
      </c>
      <c r="Q26" s="78">
        <v>9.1899999999999996E-2</v>
      </c>
      <c r="R26" s="78">
        <v>1.7000000000000001E-2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4.78</v>
      </c>
      <c r="I27" t="s">
        <v>102</v>
      </c>
      <c r="J27" s="78">
        <v>2.2499999999999999E-2</v>
      </c>
      <c r="K27" s="78">
        <v>4.2500000000000003E-2</v>
      </c>
      <c r="L27" s="77">
        <v>2990000</v>
      </c>
      <c r="M27" s="77">
        <v>91.16</v>
      </c>
      <c r="N27" s="77">
        <v>0</v>
      </c>
      <c r="O27" s="77">
        <v>2725.6840000000002</v>
      </c>
      <c r="P27" s="78">
        <v>1E-4</v>
      </c>
      <c r="Q27" s="78">
        <v>0.13100000000000001</v>
      </c>
      <c r="R27" s="78">
        <v>2.4199999999999999E-2</v>
      </c>
    </row>
    <row r="28" spans="2:18">
      <c r="B28" s="79" t="s">
        <v>245</v>
      </c>
      <c r="C28" s="16"/>
      <c r="D28" s="16"/>
      <c r="H28" s="81">
        <v>2.52</v>
      </c>
      <c r="K28" s="80">
        <v>5.0999999999999997E-2</v>
      </c>
      <c r="L28" s="81">
        <v>2072875</v>
      </c>
      <c r="N28" s="81">
        <v>0</v>
      </c>
      <c r="O28" s="81">
        <v>2064.998075</v>
      </c>
      <c r="Q28" s="80">
        <v>9.9199999999999997E-2</v>
      </c>
      <c r="R28" s="80">
        <v>1.83E-2</v>
      </c>
    </row>
    <row r="29" spans="2:18">
      <c r="B29" t="s">
        <v>246</v>
      </c>
      <c r="C29" t="s">
        <v>247</v>
      </c>
      <c r="D29" t="s">
        <v>100</v>
      </c>
      <c r="E29" t="s">
        <v>213</v>
      </c>
      <c r="G29" t="s">
        <v>248</v>
      </c>
      <c r="H29" s="77">
        <v>2.52</v>
      </c>
      <c r="I29" t="s">
        <v>102</v>
      </c>
      <c r="J29" s="78">
        <v>4.82E-2</v>
      </c>
      <c r="K29" s="78">
        <v>5.0999999999999997E-2</v>
      </c>
      <c r="L29" s="77">
        <v>2072875</v>
      </c>
      <c r="M29" s="77">
        <v>99.62</v>
      </c>
      <c r="N29" s="77">
        <v>0</v>
      </c>
      <c r="O29" s="77">
        <v>2064.998075</v>
      </c>
      <c r="P29" s="78">
        <v>1E-4</v>
      </c>
      <c r="Q29" s="78">
        <v>9.9199999999999997E-2</v>
      </c>
      <c r="R29" s="78">
        <v>1.83E-2</v>
      </c>
    </row>
    <row r="30" spans="2:18">
      <c r="B30" s="79" t="s">
        <v>249</v>
      </c>
      <c r="C30" s="16"/>
      <c r="D30" s="16"/>
      <c r="H30" s="81">
        <v>0</v>
      </c>
      <c r="K30" s="80">
        <v>0</v>
      </c>
      <c r="L30" s="81">
        <v>0</v>
      </c>
      <c r="N30" s="81">
        <v>0</v>
      </c>
      <c r="O30" s="81">
        <v>0</v>
      </c>
      <c r="Q30" s="80">
        <v>0</v>
      </c>
      <c r="R30" s="80">
        <v>0</v>
      </c>
    </row>
    <row r="31" spans="2:18">
      <c r="B31" t="s">
        <v>197</v>
      </c>
      <c r="C31" t="s">
        <v>197</v>
      </c>
      <c r="D31" s="16"/>
      <c r="E31" t="s">
        <v>197</v>
      </c>
      <c r="H31" s="77">
        <v>0</v>
      </c>
      <c r="I31" t="s">
        <v>197</v>
      </c>
      <c r="J31" s="78">
        <v>0</v>
      </c>
      <c r="K31" s="78">
        <v>0</v>
      </c>
      <c r="L31" s="77">
        <v>0</v>
      </c>
      <c r="M31" s="77">
        <v>0</v>
      </c>
      <c r="O31" s="77">
        <v>0</v>
      </c>
      <c r="P31" s="78">
        <v>0</v>
      </c>
      <c r="Q31" s="78">
        <v>0</v>
      </c>
      <c r="R31" s="78">
        <v>0</v>
      </c>
    </row>
    <row r="32" spans="2:18">
      <c r="B32" s="79" t="s">
        <v>206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s="79" t="s">
        <v>250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197</v>
      </c>
      <c r="C34" t="s">
        <v>197</v>
      </c>
      <c r="D34" s="16"/>
      <c r="E34" t="s">
        <v>197</v>
      </c>
      <c r="H34" s="77">
        <v>0</v>
      </c>
      <c r="I34" t="s">
        <v>197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251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197</v>
      </c>
      <c r="C36" t="s">
        <v>197</v>
      </c>
      <c r="D36" s="16"/>
      <c r="E36" t="s">
        <v>197</v>
      </c>
      <c r="H36" s="77">
        <v>0</v>
      </c>
      <c r="I36" t="s">
        <v>197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t="s">
        <v>252</v>
      </c>
      <c r="C37" s="16"/>
      <c r="D37" s="16"/>
    </row>
    <row r="38" spans="2:18">
      <c r="B38" t="s">
        <v>253</v>
      </c>
      <c r="C38" s="16"/>
      <c r="D38" s="16"/>
    </row>
    <row r="39" spans="2:18">
      <c r="B39" t="s">
        <v>254</v>
      </c>
      <c r="C39" s="16"/>
      <c r="D39" s="16"/>
    </row>
    <row r="40" spans="2:18">
      <c r="B40" t="s">
        <v>255</v>
      </c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3" t="s">
        <v>807</v>
      </c>
    </row>
    <row r="3" spans="2:68">
      <c r="B3" s="2" t="s">
        <v>2</v>
      </c>
      <c r="C3" s="83" t="s">
        <v>808</v>
      </c>
    </row>
    <row r="4" spans="2:68">
      <c r="B4" s="2" t="s">
        <v>3</v>
      </c>
      <c r="C4" s="83">
        <v>108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256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221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257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258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259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252</v>
      </c>
      <c r="C25" s="16"/>
      <c r="D25" s="16"/>
      <c r="E25" s="16"/>
      <c r="F25" s="16"/>
      <c r="G25" s="16"/>
    </row>
    <row r="26" spans="2:21">
      <c r="B26" t="s">
        <v>253</v>
      </c>
      <c r="C26" s="16"/>
      <c r="D26" s="16"/>
      <c r="E26" s="16"/>
      <c r="F26" s="16"/>
      <c r="G26" s="16"/>
    </row>
    <row r="27" spans="2:21">
      <c r="B27" t="s">
        <v>254</v>
      </c>
      <c r="C27" s="16"/>
      <c r="D27" s="16"/>
      <c r="E27" s="16"/>
      <c r="F27" s="16"/>
      <c r="G27" s="16"/>
    </row>
    <row r="28" spans="2:21">
      <c r="B28" t="s">
        <v>255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4" workbookViewId="0">
      <selection activeCell="K28" sqref="J28:K6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3" t="s">
        <v>807</v>
      </c>
    </row>
    <row r="3" spans="2:66">
      <c r="B3" s="2" t="s">
        <v>2</v>
      </c>
      <c r="C3" s="83" t="s">
        <v>808</v>
      </c>
    </row>
    <row r="4" spans="2:66">
      <c r="B4" s="2" t="s">
        <v>3</v>
      </c>
      <c r="C4" s="83">
        <v>108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3.09</v>
      </c>
      <c r="L11" s="7"/>
      <c r="M11" s="7"/>
      <c r="N11" s="76">
        <v>4.2799999999999998E-2</v>
      </c>
      <c r="O11" s="75">
        <v>8555687.1600000001</v>
      </c>
      <c r="P11" s="33"/>
      <c r="Q11" s="75">
        <v>4.2251300000000001</v>
      </c>
      <c r="R11" s="75">
        <v>8530.2248814869999</v>
      </c>
      <c r="S11" s="7"/>
      <c r="T11" s="76">
        <v>1</v>
      </c>
      <c r="U11" s="76">
        <v>7.5700000000000003E-2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3.09</v>
      </c>
      <c r="N12" s="80">
        <v>4.2799999999999998E-2</v>
      </c>
      <c r="O12" s="81">
        <v>8555687.1600000001</v>
      </c>
      <c r="Q12" s="81">
        <v>4.2251300000000001</v>
      </c>
      <c r="R12" s="81">
        <v>8530.2248814869999</v>
      </c>
      <c r="T12" s="80">
        <v>1</v>
      </c>
      <c r="U12" s="80">
        <v>7.5700000000000003E-2</v>
      </c>
    </row>
    <row r="13" spans="2:66">
      <c r="B13" s="79" t="s">
        <v>256</v>
      </c>
      <c r="C13" s="16"/>
      <c r="D13" s="16"/>
      <c r="E13" s="16"/>
      <c r="F13" s="16"/>
      <c r="K13" s="81">
        <v>3.58</v>
      </c>
      <c r="N13" s="80">
        <v>2.9899999999999999E-2</v>
      </c>
      <c r="O13" s="81">
        <v>4046025.93</v>
      </c>
      <c r="Q13" s="81">
        <v>4.2251300000000001</v>
      </c>
      <c r="R13" s="81">
        <v>4278.408513507</v>
      </c>
      <c r="T13" s="80">
        <v>0.50160000000000005</v>
      </c>
      <c r="U13" s="80">
        <v>3.7999999999999999E-2</v>
      </c>
    </row>
    <row r="14" spans="2:66">
      <c r="B14" t="s">
        <v>260</v>
      </c>
      <c r="C14" t="s">
        <v>261</v>
      </c>
      <c r="D14" t="s">
        <v>100</v>
      </c>
      <c r="E14" t="s">
        <v>123</v>
      </c>
      <c r="F14" t="s">
        <v>262</v>
      </c>
      <c r="G14" t="s">
        <v>263</v>
      </c>
      <c r="H14" t="s">
        <v>264</v>
      </c>
      <c r="I14" t="s">
        <v>265</v>
      </c>
      <c r="J14" t="s">
        <v>266</v>
      </c>
      <c r="K14" s="77">
        <v>4.46</v>
      </c>
      <c r="L14" t="s">
        <v>102</v>
      </c>
      <c r="M14" s="78">
        <v>2E-3</v>
      </c>
      <c r="N14" s="78">
        <v>2.35E-2</v>
      </c>
      <c r="O14" s="77">
        <v>600000</v>
      </c>
      <c r="P14" s="77">
        <v>98.65</v>
      </c>
      <c r="Q14" s="77">
        <v>0</v>
      </c>
      <c r="R14" s="77">
        <v>591.9</v>
      </c>
      <c r="S14" s="78">
        <v>1E-4</v>
      </c>
      <c r="T14" s="78">
        <v>6.9400000000000003E-2</v>
      </c>
      <c r="U14" s="78">
        <v>5.3E-3</v>
      </c>
    </row>
    <row r="15" spans="2:66">
      <c r="B15" t="s">
        <v>267</v>
      </c>
      <c r="C15" t="s">
        <v>268</v>
      </c>
      <c r="D15" t="s">
        <v>100</v>
      </c>
      <c r="E15" t="s">
        <v>123</v>
      </c>
      <c r="F15" t="s">
        <v>269</v>
      </c>
      <c r="G15" t="s">
        <v>813</v>
      </c>
      <c r="H15" t="s">
        <v>264</v>
      </c>
      <c r="I15" t="s">
        <v>265</v>
      </c>
      <c r="J15" t="s">
        <v>270</v>
      </c>
      <c r="K15" s="77">
        <v>5.9</v>
      </c>
      <c r="L15" t="s">
        <v>102</v>
      </c>
      <c r="M15" s="78">
        <v>1.6500000000000001E-2</v>
      </c>
      <c r="N15" s="78">
        <v>2.7E-2</v>
      </c>
      <c r="O15" s="77">
        <v>245000</v>
      </c>
      <c r="P15" s="77">
        <v>106.13</v>
      </c>
      <c r="Q15" s="77">
        <v>0</v>
      </c>
      <c r="R15" s="77">
        <v>260.01850000000002</v>
      </c>
      <c r="S15" s="78">
        <v>1E-4</v>
      </c>
      <c r="T15" s="78">
        <v>3.0499999999999999E-2</v>
      </c>
      <c r="U15" s="78">
        <v>2.3E-3</v>
      </c>
    </row>
    <row r="16" spans="2:66">
      <c r="B16" t="s">
        <v>271</v>
      </c>
      <c r="C16" t="s">
        <v>272</v>
      </c>
      <c r="D16" t="s">
        <v>100</v>
      </c>
      <c r="E16" t="s">
        <v>123</v>
      </c>
      <c r="F16" t="s">
        <v>273</v>
      </c>
      <c r="G16" t="s">
        <v>263</v>
      </c>
      <c r="H16" t="s">
        <v>264</v>
      </c>
      <c r="I16" t="s">
        <v>265</v>
      </c>
      <c r="J16" t="s">
        <v>274</v>
      </c>
      <c r="K16" s="77">
        <v>6.41</v>
      </c>
      <c r="L16" t="s">
        <v>102</v>
      </c>
      <c r="M16" s="78">
        <v>3.8E-3</v>
      </c>
      <c r="N16" s="78">
        <v>2.5899999999999999E-2</v>
      </c>
      <c r="O16" s="77">
        <v>74833</v>
      </c>
      <c r="P16" s="77">
        <v>107.77</v>
      </c>
      <c r="Q16" s="77">
        <v>0</v>
      </c>
      <c r="R16" s="77">
        <v>80.647524099999998</v>
      </c>
      <c r="S16" s="78">
        <v>1E-4</v>
      </c>
      <c r="T16" s="78">
        <v>9.4999999999999998E-3</v>
      </c>
      <c r="U16" s="78">
        <v>6.9999999999999999E-4</v>
      </c>
    </row>
    <row r="17" spans="2:21">
      <c r="B17" t="s">
        <v>275</v>
      </c>
      <c r="C17" t="s">
        <v>276</v>
      </c>
      <c r="D17" t="s">
        <v>100</v>
      </c>
      <c r="E17" t="s">
        <v>123</v>
      </c>
      <c r="F17" t="s">
        <v>277</v>
      </c>
      <c r="G17" t="s">
        <v>263</v>
      </c>
      <c r="H17" t="s">
        <v>264</v>
      </c>
      <c r="I17" t="s">
        <v>265</v>
      </c>
      <c r="J17" t="s">
        <v>278</v>
      </c>
      <c r="K17" s="77">
        <v>4.37</v>
      </c>
      <c r="L17" t="s">
        <v>102</v>
      </c>
      <c r="M17" s="78">
        <v>1.3899999999999999E-2</v>
      </c>
      <c r="N17" s="78">
        <v>2.3800000000000002E-2</v>
      </c>
      <c r="O17" s="77">
        <v>549000</v>
      </c>
      <c r="P17" s="77">
        <v>100.13</v>
      </c>
      <c r="Q17" s="77">
        <v>0</v>
      </c>
      <c r="R17" s="77">
        <v>549.71370000000002</v>
      </c>
      <c r="S17" s="78">
        <v>2.9999999999999997E-4</v>
      </c>
      <c r="T17" s="78">
        <v>6.4399999999999999E-2</v>
      </c>
      <c r="U17" s="78">
        <v>4.8999999999999998E-3</v>
      </c>
    </row>
    <row r="18" spans="2:21">
      <c r="B18" t="s">
        <v>279</v>
      </c>
      <c r="C18" t="s">
        <v>280</v>
      </c>
      <c r="D18" t="s">
        <v>100</v>
      </c>
      <c r="E18" t="s">
        <v>123</v>
      </c>
      <c r="F18" t="s">
        <v>281</v>
      </c>
      <c r="G18" t="s">
        <v>282</v>
      </c>
      <c r="H18" t="s">
        <v>283</v>
      </c>
      <c r="I18" t="s">
        <v>150</v>
      </c>
      <c r="J18" t="s">
        <v>284</v>
      </c>
      <c r="K18" s="77">
        <v>1.85</v>
      </c>
      <c r="L18" t="s">
        <v>102</v>
      </c>
      <c r="M18" s="78">
        <v>4.4999999999999998E-2</v>
      </c>
      <c r="N18" s="78">
        <v>2.63E-2</v>
      </c>
      <c r="O18" s="77">
        <v>230000</v>
      </c>
      <c r="P18" s="77">
        <v>117.23</v>
      </c>
      <c r="Q18" s="77">
        <v>0</v>
      </c>
      <c r="R18" s="77">
        <v>269.62900000000002</v>
      </c>
      <c r="S18" s="78">
        <v>1E-4</v>
      </c>
      <c r="T18" s="78">
        <v>3.1600000000000003E-2</v>
      </c>
      <c r="U18" s="78">
        <v>2.3999999999999998E-3</v>
      </c>
    </row>
    <row r="19" spans="2:21">
      <c r="B19" t="s">
        <v>285</v>
      </c>
      <c r="C19" t="s">
        <v>286</v>
      </c>
      <c r="D19" t="s">
        <v>100</v>
      </c>
      <c r="E19" t="s">
        <v>123</v>
      </c>
      <c r="F19" t="s">
        <v>287</v>
      </c>
      <c r="G19" t="s">
        <v>813</v>
      </c>
      <c r="H19" t="s">
        <v>283</v>
      </c>
      <c r="I19" t="s">
        <v>150</v>
      </c>
      <c r="J19" t="s">
        <v>270</v>
      </c>
      <c r="K19" s="77">
        <v>3.33</v>
      </c>
      <c r="L19" t="s">
        <v>102</v>
      </c>
      <c r="M19" s="78">
        <v>1.77E-2</v>
      </c>
      <c r="N19" s="78">
        <v>3.0099999999999998E-2</v>
      </c>
      <c r="O19" s="77">
        <v>208250</v>
      </c>
      <c r="P19" s="77">
        <v>107.4</v>
      </c>
      <c r="Q19" s="77">
        <v>0</v>
      </c>
      <c r="R19" s="77">
        <v>223.66050000000001</v>
      </c>
      <c r="S19" s="78">
        <v>1E-4</v>
      </c>
      <c r="T19" s="78">
        <v>2.6200000000000001E-2</v>
      </c>
      <c r="U19" s="78">
        <v>2E-3</v>
      </c>
    </row>
    <row r="20" spans="2:21">
      <c r="B20" t="s">
        <v>288</v>
      </c>
      <c r="C20" t="s">
        <v>289</v>
      </c>
      <c r="D20" t="s">
        <v>100</v>
      </c>
      <c r="E20" t="s">
        <v>123</v>
      </c>
      <c r="F20" t="s">
        <v>290</v>
      </c>
      <c r="G20" t="s">
        <v>813</v>
      </c>
      <c r="H20" t="s">
        <v>291</v>
      </c>
      <c r="I20" t="s">
        <v>265</v>
      </c>
      <c r="J20" t="s">
        <v>292</v>
      </c>
      <c r="K20" s="77">
        <v>2.61</v>
      </c>
      <c r="L20" t="s">
        <v>102</v>
      </c>
      <c r="M20" s="78">
        <v>2.3400000000000001E-2</v>
      </c>
      <c r="N20" s="78">
        <v>3.1399999999999997E-2</v>
      </c>
      <c r="O20" s="77">
        <v>123510.68</v>
      </c>
      <c r="P20" s="77">
        <v>110.3</v>
      </c>
      <c r="Q20" s="77">
        <v>0</v>
      </c>
      <c r="R20" s="77">
        <v>136.23228004000001</v>
      </c>
      <c r="S20" s="78">
        <v>0</v>
      </c>
      <c r="T20" s="78">
        <v>1.6E-2</v>
      </c>
      <c r="U20" s="78">
        <v>1.1999999999999999E-3</v>
      </c>
    </row>
    <row r="21" spans="2:21">
      <c r="B21" t="s">
        <v>293</v>
      </c>
      <c r="C21" t="s">
        <v>294</v>
      </c>
      <c r="D21" t="s">
        <v>100</v>
      </c>
      <c r="E21" t="s">
        <v>123</v>
      </c>
      <c r="F21" t="s">
        <v>295</v>
      </c>
      <c r="G21" t="s">
        <v>813</v>
      </c>
      <c r="H21" t="s">
        <v>291</v>
      </c>
      <c r="I21" t="s">
        <v>265</v>
      </c>
      <c r="J21" t="s">
        <v>296</v>
      </c>
      <c r="K21" s="77">
        <v>2.0299999999999998</v>
      </c>
      <c r="L21" t="s">
        <v>102</v>
      </c>
      <c r="M21" s="78">
        <v>2E-3</v>
      </c>
      <c r="N21" s="78">
        <v>2.8899999999999999E-2</v>
      </c>
      <c r="O21" s="77">
        <v>243760</v>
      </c>
      <c r="P21" s="77">
        <v>104.5</v>
      </c>
      <c r="Q21" s="77">
        <v>0</v>
      </c>
      <c r="R21" s="77">
        <v>254.72919999999999</v>
      </c>
      <c r="S21" s="78">
        <v>6.9999999999999999E-4</v>
      </c>
      <c r="T21" s="78">
        <v>2.9899999999999999E-2</v>
      </c>
      <c r="U21" s="78">
        <v>2.3E-3</v>
      </c>
    </row>
    <row r="22" spans="2:21">
      <c r="B22" t="s">
        <v>297</v>
      </c>
      <c r="C22" t="s">
        <v>298</v>
      </c>
      <c r="D22" t="s">
        <v>100</v>
      </c>
      <c r="E22" t="s">
        <v>123</v>
      </c>
      <c r="F22" t="s">
        <v>299</v>
      </c>
      <c r="G22" t="s">
        <v>813</v>
      </c>
      <c r="H22" t="s">
        <v>291</v>
      </c>
      <c r="I22" t="s">
        <v>265</v>
      </c>
      <c r="J22" t="s">
        <v>300</v>
      </c>
      <c r="K22" s="77">
        <v>1.46</v>
      </c>
      <c r="L22" t="s">
        <v>102</v>
      </c>
      <c r="M22" s="78">
        <v>4.7500000000000001E-2</v>
      </c>
      <c r="N22" s="78">
        <v>3.27E-2</v>
      </c>
      <c r="O22" s="77">
        <v>76515.03</v>
      </c>
      <c r="P22" s="77">
        <v>137.97999999999999</v>
      </c>
      <c r="Q22" s="77">
        <v>2.4543200000000001</v>
      </c>
      <c r="R22" s="77">
        <v>108.029758394</v>
      </c>
      <c r="S22" s="78">
        <v>1E-4</v>
      </c>
      <c r="T22" s="78">
        <v>1.2699999999999999E-2</v>
      </c>
      <c r="U22" s="78">
        <v>1E-3</v>
      </c>
    </row>
    <row r="23" spans="2:21">
      <c r="B23" t="s">
        <v>301</v>
      </c>
      <c r="C23" t="s">
        <v>302</v>
      </c>
      <c r="D23" t="s">
        <v>100</v>
      </c>
      <c r="E23" t="s">
        <v>123</v>
      </c>
      <c r="F23" t="s">
        <v>299</v>
      </c>
      <c r="G23" t="s">
        <v>813</v>
      </c>
      <c r="H23" t="s">
        <v>291</v>
      </c>
      <c r="I23" t="s">
        <v>265</v>
      </c>
      <c r="J23" t="s">
        <v>303</v>
      </c>
      <c r="K23" s="77">
        <v>4.28</v>
      </c>
      <c r="L23" t="s">
        <v>102</v>
      </c>
      <c r="M23" s="78">
        <v>5.0000000000000001E-3</v>
      </c>
      <c r="N23" s="78">
        <v>3.15E-2</v>
      </c>
      <c r="O23" s="77">
        <v>151900</v>
      </c>
      <c r="P23" s="77">
        <v>99.19</v>
      </c>
      <c r="Q23" s="77">
        <v>0</v>
      </c>
      <c r="R23" s="77">
        <v>150.66961000000001</v>
      </c>
      <c r="S23" s="78">
        <v>1E-4</v>
      </c>
      <c r="T23" s="78">
        <v>1.77E-2</v>
      </c>
      <c r="U23" s="78">
        <v>1.2999999999999999E-3</v>
      </c>
    </row>
    <row r="24" spans="2:21">
      <c r="B24" t="s">
        <v>304</v>
      </c>
      <c r="C24" t="s">
        <v>305</v>
      </c>
      <c r="D24" t="s">
        <v>100</v>
      </c>
      <c r="E24" t="s">
        <v>123</v>
      </c>
      <c r="F24" t="s">
        <v>306</v>
      </c>
      <c r="G24" t="s">
        <v>813</v>
      </c>
      <c r="H24" t="s">
        <v>291</v>
      </c>
      <c r="I24" t="s">
        <v>265</v>
      </c>
      <c r="J24" t="s">
        <v>307</v>
      </c>
      <c r="K24" s="77">
        <v>2.6</v>
      </c>
      <c r="L24" t="s">
        <v>102</v>
      </c>
      <c r="M24" s="78">
        <v>3.6999999999999998E-2</v>
      </c>
      <c r="N24" s="78">
        <v>3.0499999999999999E-2</v>
      </c>
      <c r="O24" s="77">
        <v>90000.02</v>
      </c>
      <c r="P24" s="77">
        <v>114.36</v>
      </c>
      <c r="Q24" s="77">
        <v>0</v>
      </c>
      <c r="R24" s="77">
        <v>102.92402287199999</v>
      </c>
      <c r="S24" s="78">
        <v>2.0000000000000001E-4</v>
      </c>
      <c r="T24" s="78">
        <v>1.21E-2</v>
      </c>
      <c r="U24" s="78">
        <v>8.9999999999999998E-4</v>
      </c>
    </row>
    <row r="25" spans="2:21">
      <c r="B25" t="s">
        <v>308</v>
      </c>
      <c r="C25" t="s">
        <v>309</v>
      </c>
      <c r="D25" t="s">
        <v>100</v>
      </c>
      <c r="E25" t="s">
        <v>123</v>
      </c>
      <c r="F25" t="s">
        <v>310</v>
      </c>
      <c r="G25" t="s">
        <v>813</v>
      </c>
      <c r="H25" t="s">
        <v>291</v>
      </c>
      <c r="I25" t="s">
        <v>265</v>
      </c>
      <c r="J25" t="s">
        <v>311</v>
      </c>
      <c r="K25" s="77">
        <v>2.13</v>
      </c>
      <c r="L25" t="s">
        <v>102</v>
      </c>
      <c r="M25" s="78">
        <v>1.6E-2</v>
      </c>
      <c r="N25" s="78">
        <v>3.1E-2</v>
      </c>
      <c r="O25" s="77">
        <v>90880.01</v>
      </c>
      <c r="P25" s="77">
        <v>109.97</v>
      </c>
      <c r="Q25" s="77">
        <v>0</v>
      </c>
      <c r="R25" s="77">
        <v>99.940746997000005</v>
      </c>
      <c r="S25" s="78">
        <v>2.0000000000000001E-4</v>
      </c>
      <c r="T25" s="78">
        <v>1.17E-2</v>
      </c>
      <c r="U25" s="78">
        <v>8.9999999999999998E-4</v>
      </c>
    </row>
    <row r="26" spans="2:21">
      <c r="B26" t="s">
        <v>312</v>
      </c>
      <c r="C26" t="s">
        <v>313</v>
      </c>
      <c r="D26" t="s">
        <v>100</v>
      </c>
      <c r="E26" t="s">
        <v>123</v>
      </c>
      <c r="F26" t="s">
        <v>295</v>
      </c>
      <c r="G26" t="s">
        <v>813</v>
      </c>
      <c r="H26" t="s">
        <v>314</v>
      </c>
      <c r="I26" t="s">
        <v>265</v>
      </c>
      <c r="J26" t="s">
        <v>315</v>
      </c>
      <c r="K26" s="77">
        <v>1.0900000000000001</v>
      </c>
      <c r="L26" t="s">
        <v>102</v>
      </c>
      <c r="M26" s="78">
        <v>2.5000000000000001E-2</v>
      </c>
      <c r="N26" s="78">
        <v>2.8799999999999999E-2</v>
      </c>
      <c r="O26" s="77">
        <v>151286.19</v>
      </c>
      <c r="P26" s="77">
        <v>112.16</v>
      </c>
      <c r="Q26" s="77">
        <v>0</v>
      </c>
      <c r="R26" s="77">
        <v>169.68259070400001</v>
      </c>
      <c r="S26" s="78">
        <v>2.9999999999999997E-4</v>
      </c>
      <c r="T26" s="78">
        <v>1.9900000000000001E-2</v>
      </c>
      <c r="U26" s="78">
        <v>1.5E-3</v>
      </c>
    </row>
    <row r="27" spans="2:21">
      <c r="B27" t="s">
        <v>316</v>
      </c>
      <c r="C27" t="s">
        <v>317</v>
      </c>
      <c r="D27" t="s">
        <v>100</v>
      </c>
      <c r="E27" t="s">
        <v>123</v>
      </c>
      <c r="F27" t="s">
        <v>318</v>
      </c>
      <c r="G27" t="s">
        <v>319</v>
      </c>
      <c r="H27" t="s">
        <v>314</v>
      </c>
      <c r="I27" t="s">
        <v>265</v>
      </c>
      <c r="J27" t="s">
        <v>320</v>
      </c>
      <c r="K27" s="77">
        <v>0.66</v>
      </c>
      <c r="L27" t="s">
        <v>102</v>
      </c>
      <c r="M27" s="78">
        <v>3.85E-2</v>
      </c>
      <c r="N27" s="78">
        <v>2.4899999999999999E-2</v>
      </c>
      <c r="O27" s="77">
        <v>204091</v>
      </c>
      <c r="P27" s="77">
        <v>117.44</v>
      </c>
      <c r="Q27" s="77">
        <v>0</v>
      </c>
      <c r="R27" s="77">
        <v>239.68447040000001</v>
      </c>
      <c r="S27" s="78">
        <v>8.0000000000000004E-4</v>
      </c>
      <c r="T27" s="78">
        <v>2.81E-2</v>
      </c>
      <c r="U27" s="78">
        <v>2.0999999999999999E-3</v>
      </c>
    </row>
    <row r="28" spans="2:21">
      <c r="B28" t="s">
        <v>321</v>
      </c>
      <c r="C28" t="s">
        <v>322</v>
      </c>
      <c r="D28" t="s">
        <v>100</v>
      </c>
      <c r="E28" t="s">
        <v>123</v>
      </c>
      <c r="F28" t="s">
        <v>323</v>
      </c>
      <c r="G28" t="s">
        <v>813</v>
      </c>
      <c r="H28" t="s">
        <v>324</v>
      </c>
      <c r="I28" t="s">
        <v>265</v>
      </c>
      <c r="J28" t="s">
        <v>325</v>
      </c>
      <c r="K28" s="77">
        <v>2.16</v>
      </c>
      <c r="L28" t="s">
        <v>102</v>
      </c>
      <c r="M28" s="78">
        <v>2.3E-2</v>
      </c>
      <c r="N28" s="78">
        <v>3.4200000000000001E-2</v>
      </c>
      <c r="O28" s="77">
        <v>85000</v>
      </c>
      <c r="P28" s="77">
        <v>110.65</v>
      </c>
      <c r="Q28" s="77">
        <v>0</v>
      </c>
      <c r="R28" s="77">
        <v>94.052499999999995</v>
      </c>
      <c r="S28" s="78">
        <v>8.9999999999999998E-4</v>
      </c>
      <c r="T28" s="78">
        <v>1.0999999999999999E-2</v>
      </c>
      <c r="U28" s="78">
        <v>8.0000000000000004E-4</v>
      </c>
    </row>
    <row r="29" spans="2:21">
      <c r="B29" t="s">
        <v>326</v>
      </c>
      <c r="C29" t="s">
        <v>327</v>
      </c>
      <c r="D29" t="s">
        <v>100</v>
      </c>
      <c r="E29" t="s">
        <v>123</v>
      </c>
      <c r="F29" t="s">
        <v>328</v>
      </c>
      <c r="G29" t="s">
        <v>813</v>
      </c>
      <c r="H29" t="s">
        <v>324</v>
      </c>
      <c r="I29" t="s">
        <v>265</v>
      </c>
      <c r="J29" t="s">
        <v>329</v>
      </c>
      <c r="K29" s="77">
        <v>2.5499999999999998</v>
      </c>
      <c r="L29" t="s">
        <v>102</v>
      </c>
      <c r="M29" s="78">
        <v>2.0500000000000001E-2</v>
      </c>
      <c r="N29" s="78">
        <v>3.6900000000000002E-2</v>
      </c>
      <c r="O29" s="77">
        <v>224000</v>
      </c>
      <c r="P29" s="77">
        <v>108.46</v>
      </c>
      <c r="Q29" s="77">
        <v>0</v>
      </c>
      <c r="R29" s="77">
        <v>242.9504</v>
      </c>
      <c r="S29" s="78">
        <v>2.9999999999999997E-4</v>
      </c>
      <c r="T29" s="78">
        <v>2.8500000000000001E-2</v>
      </c>
      <c r="U29" s="78">
        <v>2.2000000000000001E-3</v>
      </c>
    </row>
    <row r="30" spans="2:21">
      <c r="B30" t="s">
        <v>330</v>
      </c>
      <c r="C30" t="s">
        <v>331</v>
      </c>
      <c r="D30" t="s">
        <v>100</v>
      </c>
      <c r="E30" t="s">
        <v>123</v>
      </c>
      <c r="F30" t="s">
        <v>332</v>
      </c>
      <c r="G30" t="s">
        <v>810</v>
      </c>
      <c r="H30" t="s">
        <v>333</v>
      </c>
      <c r="I30" t="s">
        <v>265</v>
      </c>
      <c r="J30" t="s">
        <v>334</v>
      </c>
      <c r="K30" s="77">
        <v>6.26</v>
      </c>
      <c r="L30" t="s">
        <v>102</v>
      </c>
      <c r="M30" s="78">
        <v>4.0800000000000003E-2</v>
      </c>
      <c r="N30" s="78">
        <v>4.3700000000000003E-2</v>
      </c>
      <c r="O30" s="77">
        <v>459000</v>
      </c>
      <c r="P30" s="77">
        <v>99.17</v>
      </c>
      <c r="Q30" s="77">
        <v>0</v>
      </c>
      <c r="R30" s="77">
        <v>455.19029999999998</v>
      </c>
      <c r="S30" s="78">
        <v>0</v>
      </c>
      <c r="T30" s="78">
        <v>5.3400000000000003E-2</v>
      </c>
      <c r="U30" s="78">
        <v>4.0000000000000001E-3</v>
      </c>
    </row>
    <row r="31" spans="2:21">
      <c r="B31" t="s">
        <v>335</v>
      </c>
      <c r="C31" t="s">
        <v>336</v>
      </c>
      <c r="D31" t="s">
        <v>100</v>
      </c>
      <c r="E31" t="s">
        <v>123</v>
      </c>
      <c r="F31" t="s">
        <v>337</v>
      </c>
      <c r="G31" t="s">
        <v>818</v>
      </c>
      <c r="H31" t="s">
        <v>333</v>
      </c>
      <c r="I31" t="s">
        <v>265</v>
      </c>
      <c r="J31" t="s">
        <v>338</v>
      </c>
      <c r="K31" s="77">
        <v>3.32</v>
      </c>
      <c r="L31" t="s">
        <v>102</v>
      </c>
      <c r="M31" s="78">
        <v>1.0800000000000001E-2</v>
      </c>
      <c r="N31" s="78">
        <v>3.6400000000000002E-2</v>
      </c>
      <c r="O31" s="77">
        <v>239000</v>
      </c>
      <c r="P31" s="77">
        <v>103.34</v>
      </c>
      <c r="Q31" s="77">
        <v>1.77081</v>
      </c>
      <c r="R31" s="77">
        <v>248.75341</v>
      </c>
      <c r="S31" s="78">
        <v>6.9999999999999999E-4</v>
      </c>
      <c r="T31" s="78">
        <v>2.92E-2</v>
      </c>
      <c r="U31" s="78">
        <v>2.2000000000000001E-3</v>
      </c>
    </row>
    <row r="32" spans="2:21">
      <c r="B32" s="79" t="s">
        <v>221</v>
      </c>
      <c r="C32" s="16"/>
      <c r="D32" s="16"/>
      <c r="E32" s="16"/>
      <c r="F32" s="16"/>
      <c r="K32" s="81">
        <v>2.65</v>
      </c>
      <c r="N32" s="80">
        <v>5.4699999999999999E-2</v>
      </c>
      <c r="O32" s="81">
        <v>4204841.5</v>
      </c>
      <c r="Q32" s="81">
        <v>0</v>
      </c>
      <c r="R32" s="81">
        <v>3936.5362140920001</v>
      </c>
      <c r="T32" s="80">
        <v>0.46150000000000002</v>
      </c>
      <c r="U32" s="80">
        <v>3.49E-2</v>
      </c>
    </row>
    <row r="33" spans="2:21">
      <c r="B33" t="s">
        <v>339</v>
      </c>
      <c r="C33" t="s">
        <v>340</v>
      </c>
      <c r="D33" t="s">
        <v>100</v>
      </c>
      <c r="E33" t="s">
        <v>123</v>
      </c>
      <c r="F33" t="s">
        <v>341</v>
      </c>
      <c r="G33" t="s">
        <v>263</v>
      </c>
      <c r="H33" t="s">
        <v>264</v>
      </c>
      <c r="I33" t="s">
        <v>265</v>
      </c>
      <c r="J33" t="s">
        <v>342</v>
      </c>
      <c r="K33" s="77">
        <v>1.4</v>
      </c>
      <c r="L33" t="s">
        <v>102</v>
      </c>
      <c r="M33" s="78">
        <v>2.0199999999999999E-2</v>
      </c>
      <c r="N33" s="78">
        <v>4.9000000000000002E-2</v>
      </c>
      <c r="O33" s="77">
        <v>230000</v>
      </c>
      <c r="P33" s="77">
        <v>97.31</v>
      </c>
      <c r="Q33" s="77">
        <v>0</v>
      </c>
      <c r="R33" s="77">
        <v>223.81299999999999</v>
      </c>
      <c r="S33" s="78">
        <v>2.9999999999999997E-4</v>
      </c>
      <c r="T33" s="78">
        <v>2.6200000000000001E-2</v>
      </c>
      <c r="U33" s="78">
        <v>2E-3</v>
      </c>
    </row>
    <row r="34" spans="2:21">
      <c r="B34" t="s">
        <v>343</v>
      </c>
      <c r="C34" t="s">
        <v>344</v>
      </c>
      <c r="D34" t="s">
        <v>100</v>
      </c>
      <c r="E34" t="s">
        <v>123</v>
      </c>
      <c r="F34" t="s">
        <v>273</v>
      </c>
      <c r="G34" t="s">
        <v>263</v>
      </c>
      <c r="H34" t="s">
        <v>264</v>
      </c>
      <c r="I34" t="s">
        <v>265</v>
      </c>
      <c r="J34" t="s">
        <v>345</v>
      </c>
      <c r="K34" s="77">
        <v>1.66</v>
      </c>
      <c r="L34" t="s">
        <v>102</v>
      </c>
      <c r="M34" s="78">
        <v>2.98E-2</v>
      </c>
      <c r="N34" s="78">
        <v>5.11E-2</v>
      </c>
      <c r="O34" s="77">
        <v>549300</v>
      </c>
      <c r="P34" s="77">
        <v>97.54</v>
      </c>
      <c r="Q34" s="77">
        <v>0</v>
      </c>
      <c r="R34" s="77">
        <v>535.78722000000005</v>
      </c>
      <c r="S34" s="78">
        <v>2.0000000000000001E-4</v>
      </c>
      <c r="T34" s="78">
        <v>6.2799999999999995E-2</v>
      </c>
      <c r="U34" s="78">
        <v>4.7999999999999996E-3</v>
      </c>
    </row>
    <row r="35" spans="2:21">
      <c r="B35" t="s">
        <v>346</v>
      </c>
      <c r="C35" t="s">
        <v>347</v>
      </c>
      <c r="D35" t="s">
        <v>100</v>
      </c>
      <c r="E35" t="s">
        <v>123</v>
      </c>
      <c r="F35" t="s">
        <v>273</v>
      </c>
      <c r="G35" t="s">
        <v>263</v>
      </c>
      <c r="H35" t="s">
        <v>348</v>
      </c>
      <c r="I35" t="s">
        <v>150</v>
      </c>
      <c r="J35" t="s">
        <v>349</v>
      </c>
      <c r="K35" s="77">
        <v>0.94</v>
      </c>
      <c r="L35" t="s">
        <v>102</v>
      </c>
      <c r="M35" s="78">
        <v>1.09E-2</v>
      </c>
      <c r="N35" s="78">
        <v>4.9000000000000002E-2</v>
      </c>
      <c r="O35" s="77">
        <v>220000</v>
      </c>
      <c r="P35" s="77">
        <v>96.66</v>
      </c>
      <c r="Q35" s="77">
        <v>0</v>
      </c>
      <c r="R35" s="77">
        <v>212.65199999999999</v>
      </c>
      <c r="S35" s="78">
        <v>2.9999999999999997E-4</v>
      </c>
      <c r="T35" s="78">
        <v>2.4899999999999999E-2</v>
      </c>
      <c r="U35" s="78">
        <v>1.9E-3</v>
      </c>
    </row>
    <row r="36" spans="2:21">
      <c r="B36" t="s">
        <v>350</v>
      </c>
      <c r="C36" t="s">
        <v>351</v>
      </c>
      <c r="D36" t="s">
        <v>100</v>
      </c>
      <c r="E36" t="s">
        <v>123</v>
      </c>
      <c r="F36" t="s">
        <v>277</v>
      </c>
      <c r="G36" t="s">
        <v>263</v>
      </c>
      <c r="H36" t="s">
        <v>264</v>
      </c>
      <c r="I36" t="s">
        <v>265</v>
      </c>
      <c r="J36" t="s">
        <v>352</v>
      </c>
      <c r="K36" s="77">
        <v>3.73</v>
      </c>
      <c r="L36" t="s">
        <v>102</v>
      </c>
      <c r="M36" s="78">
        <v>2.5000000000000001E-2</v>
      </c>
      <c r="N36" s="78">
        <v>4.9799999999999997E-2</v>
      </c>
      <c r="O36" s="77">
        <v>500000</v>
      </c>
      <c r="P36" s="77">
        <v>93.11</v>
      </c>
      <c r="Q36" s="77">
        <v>0</v>
      </c>
      <c r="R36" s="77">
        <v>465.55</v>
      </c>
      <c r="S36" s="78">
        <v>2.0000000000000001E-4</v>
      </c>
      <c r="T36" s="78">
        <v>5.4600000000000003E-2</v>
      </c>
      <c r="U36" s="78">
        <v>4.1000000000000003E-3</v>
      </c>
    </row>
    <row r="37" spans="2:21">
      <c r="B37" t="s">
        <v>353</v>
      </c>
      <c r="C37" t="s">
        <v>354</v>
      </c>
      <c r="D37" t="s">
        <v>100</v>
      </c>
      <c r="E37" t="s">
        <v>123</v>
      </c>
      <c r="F37" t="s">
        <v>277</v>
      </c>
      <c r="G37" t="s">
        <v>263</v>
      </c>
      <c r="H37" t="s">
        <v>264</v>
      </c>
      <c r="I37" t="s">
        <v>265</v>
      </c>
      <c r="J37" t="s">
        <v>278</v>
      </c>
      <c r="K37" s="77">
        <v>1.61</v>
      </c>
      <c r="L37" t="s">
        <v>102</v>
      </c>
      <c r="M37" s="78">
        <v>3.73E-2</v>
      </c>
      <c r="N37" s="78">
        <v>5.0799999999999998E-2</v>
      </c>
      <c r="O37" s="77">
        <v>550000</v>
      </c>
      <c r="P37" s="77">
        <v>99.26</v>
      </c>
      <c r="Q37" s="77">
        <v>0</v>
      </c>
      <c r="R37" s="77">
        <v>545.92999999999995</v>
      </c>
      <c r="S37" s="78">
        <v>5.0000000000000001E-4</v>
      </c>
      <c r="T37" s="78">
        <v>6.4000000000000001E-2</v>
      </c>
      <c r="U37" s="78">
        <v>4.7999999999999996E-3</v>
      </c>
    </row>
    <row r="38" spans="2:21">
      <c r="B38" t="s">
        <v>355</v>
      </c>
      <c r="C38" t="s">
        <v>356</v>
      </c>
      <c r="D38" t="s">
        <v>100</v>
      </c>
      <c r="E38" t="s">
        <v>123</v>
      </c>
      <c r="F38" t="s">
        <v>357</v>
      </c>
      <c r="G38" t="s">
        <v>358</v>
      </c>
      <c r="H38" t="s">
        <v>291</v>
      </c>
      <c r="I38" t="s">
        <v>265</v>
      </c>
      <c r="J38" t="s">
        <v>359</v>
      </c>
      <c r="K38" s="77">
        <v>3.07</v>
      </c>
      <c r="L38" t="s">
        <v>102</v>
      </c>
      <c r="M38" s="78">
        <v>1.0800000000000001E-2</v>
      </c>
      <c r="N38" s="78">
        <v>4.9700000000000001E-2</v>
      </c>
      <c r="O38" s="77">
        <v>405000</v>
      </c>
      <c r="P38" s="77">
        <v>89.11</v>
      </c>
      <c r="Q38" s="77">
        <v>0</v>
      </c>
      <c r="R38" s="77">
        <v>360.89550000000003</v>
      </c>
      <c r="S38" s="78">
        <v>4.0000000000000002E-4</v>
      </c>
      <c r="T38" s="78">
        <v>4.2299999999999997E-2</v>
      </c>
      <c r="U38" s="78">
        <v>3.2000000000000002E-3</v>
      </c>
    </row>
    <row r="39" spans="2:21">
      <c r="B39" t="s">
        <v>360</v>
      </c>
      <c r="C39" t="s">
        <v>361</v>
      </c>
      <c r="D39" t="s">
        <v>100</v>
      </c>
      <c r="E39" t="s">
        <v>123</v>
      </c>
      <c r="F39" t="s">
        <v>299</v>
      </c>
      <c r="G39" t="s">
        <v>813</v>
      </c>
      <c r="H39" t="s">
        <v>291</v>
      </c>
      <c r="I39" t="s">
        <v>265</v>
      </c>
      <c r="J39" t="s">
        <v>362</v>
      </c>
      <c r="K39" s="77">
        <v>5.79</v>
      </c>
      <c r="L39" t="s">
        <v>102</v>
      </c>
      <c r="M39" s="78">
        <v>2.5499999999999998E-2</v>
      </c>
      <c r="N39" s="78">
        <v>5.5500000000000001E-2</v>
      </c>
      <c r="O39" s="77">
        <v>236827.61</v>
      </c>
      <c r="P39" s="77">
        <v>84.91</v>
      </c>
      <c r="Q39" s="77">
        <v>0</v>
      </c>
      <c r="R39" s="77">
        <v>201.09032365100001</v>
      </c>
      <c r="S39" s="78">
        <v>2.0000000000000001E-4</v>
      </c>
      <c r="T39" s="78">
        <v>2.3599999999999999E-2</v>
      </c>
      <c r="U39" s="78">
        <v>1.8E-3</v>
      </c>
    </row>
    <row r="40" spans="2:21">
      <c r="B40" t="s">
        <v>363</v>
      </c>
      <c r="C40" t="s">
        <v>364</v>
      </c>
      <c r="D40" t="s">
        <v>100</v>
      </c>
      <c r="E40" t="s">
        <v>123</v>
      </c>
      <c r="F40" t="s">
        <v>365</v>
      </c>
      <c r="G40" t="s">
        <v>818</v>
      </c>
      <c r="H40" t="s">
        <v>291</v>
      </c>
      <c r="I40" t="s">
        <v>265</v>
      </c>
      <c r="J40" t="s">
        <v>366</v>
      </c>
      <c r="K40" s="77">
        <v>0.73</v>
      </c>
      <c r="L40" t="s">
        <v>102</v>
      </c>
      <c r="M40" s="78">
        <v>3.3799999999999997E-2</v>
      </c>
      <c r="N40" s="78">
        <v>7.22E-2</v>
      </c>
      <c r="O40" s="77">
        <v>112500</v>
      </c>
      <c r="P40" s="77">
        <v>98.16</v>
      </c>
      <c r="Q40" s="77">
        <v>0</v>
      </c>
      <c r="R40" s="77">
        <v>110.43</v>
      </c>
      <c r="S40" s="78">
        <v>2.9999999999999997E-4</v>
      </c>
      <c r="T40" s="78">
        <v>1.29E-2</v>
      </c>
      <c r="U40" s="78">
        <v>1E-3</v>
      </c>
    </row>
    <row r="41" spans="2:21">
      <c r="B41" t="s">
        <v>367</v>
      </c>
      <c r="C41" t="s">
        <v>368</v>
      </c>
      <c r="D41" t="s">
        <v>100</v>
      </c>
      <c r="E41" t="s">
        <v>123</v>
      </c>
      <c r="F41" t="s">
        <v>369</v>
      </c>
      <c r="G41" t="s">
        <v>813</v>
      </c>
      <c r="H41" t="s">
        <v>314</v>
      </c>
      <c r="I41" t="s">
        <v>265</v>
      </c>
      <c r="J41" t="s">
        <v>370</v>
      </c>
      <c r="K41" s="77">
        <v>1.8</v>
      </c>
      <c r="L41" t="s">
        <v>102</v>
      </c>
      <c r="M41" s="78">
        <v>3.85E-2</v>
      </c>
      <c r="N41" s="78">
        <v>5.9299999999999999E-2</v>
      </c>
      <c r="O41" s="77">
        <v>306000</v>
      </c>
      <c r="P41" s="77">
        <v>98.61</v>
      </c>
      <c r="Q41" s="77">
        <v>0</v>
      </c>
      <c r="R41" s="77">
        <v>301.7466</v>
      </c>
      <c r="S41" s="78">
        <v>2.9999999999999997E-4</v>
      </c>
      <c r="T41" s="78">
        <v>3.5400000000000001E-2</v>
      </c>
      <c r="U41" s="78">
        <v>2.7000000000000001E-3</v>
      </c>
    </row>
    <row r="42" spans="2:21">
      <c r="B42" t="s">
        <v>371</v>
      </c>
      <c r="C42" t="s">
        <v>372</v>
      </c>
      <c r="D42" t="s">
        <v>100</v>
      </c>
      <c r="E42" t="s">
        <v>123</v>
      </c>
      <c r="F42" t="s">
        <v>369</v>
      </c>
      <c r="G42" t="s">
        <v>813</v>
      </c>
      <c r="H42" t="s">
        <v>314</v>
      </c>
      <c r="I42" t="s">
        <v>265</v>
      </c>
      <c r="J42" t="s">
        <v>373</v>
      </c>
      <c r="K42" s="77">
        <v>5.2</v>
      </c>
      <c r="L42" t="s">
        <v>102</v>
      </c>
      <c r="M42" s="78">
        <v>2.41E-2</v>
      </c>
      <c r="N42" s="78">
        <v>6.1800000000000001E-2</v>
      </c>
      <c r="O42" s="77">
        <v>587820.22</v>
      </c>
      <c r="P42" s="77">
        <v>83.89</v>
      </c>
      <c r="Q42" s="77">
        <v>0</v>
      </c>
      <c r="R42" s="77">
        <v>493.12238255800003</v>
      </c>
      <c r="S42" s="78">
        <v>4.0000000000000002E-4</v>
      </c>
      <c r="T42" s="78">
        <v>5.7799999999999997E-2</v>
      </c>
      <c r="U42" s="78">
        <v>4.4000000000000003E-3</v>
      </c>
    </row>
    <row r="43" spans="2:21">
      <c r="B43" t="s">
        <v>374</v>
      </c>
      <c r="C43" t="s">
        <v>375</v>
      </c>
      <c r="D43" t="s">
        <v>100</v>
      </c>
      <c r="E43" t="s">
        <v>123</v>
      </c>
      <c r="F43" t="s">
        <v>376</v>
      </c>
      <c r="G43" t="s">
        <v>377</v>
      </c>
      <c r="H43" t="s">
        <v>314</v>
      </c>
      <c r="I43" t="s">
        <v>265</v>
      </c>
      <c r="J43" t="s">
        <v>378</v>
      </c>
      <c r="K43" s="77">
        <v>1.62</v>
      </c>
      <c r="L43" t="s">
        <v>102</v>
      </c>
      <c r="M43" s="78">
        <v>2.75E-2</v>
      </c>
      <c r="N43" s="78">
        <v>5.8400000000000001E-2</v>
      </c>
      <c r="O43" s="77">
        <v>111866.39</v>
      </c>
      <c r="P43" s="77">
        <v>95.52</v>
      </c>
      <c r="Q43" s="77">
        <v>0</v>
      </c>
      <c r="R43" s="77">
        <v>106.85477572800001</v>
      </c>
      <c r="S43" s="78">
        <v>4.0000000000000002E-4</v>
      </c>
      <c r="T43" s="78">
        <v>1.2500000000000001E-2</v>
      </c>
      <c r="U43" s="78">
        <v>8.9999999999999998E-4</v>
      </c>
    </row>
    <row r="44" spans="2:21">
      <c r="B44" t="s">
        <v>379</v>
      </c>
      <c r="C44" t="s">
        <v>380</v>
      </c>
      <c r="D44" t="s">
        <v>100</v>
      </c>
      <c r="E44" t="s">
        <v>123</v>
      </c>
      <c r="F44" t="s">
        <v>381</v>
      </c>
      <c r="G44" t="s">
        <v>132</v>
      </c>
      <c r="H44" t="s">
        <v>324</v>
      </c>
      <c r="I44" t="s">
        <v>265</v>
      </c>
      <c r="J44" t="s">
        <v>382</v>
      </c>
      <c r="K44" s="77">
        <v>1.23</v>
      </c>
      <c r="L44" t="s">
        <v>102</v>
      </c>
      <c r="M44" s="78">
        <v>4.1399999999999999E-2</v>
      </c>
      <c r="N44" s="78">
        <v>5.3600000000000002E-2</v>
      </c>
      <c r="O44" s="77">
        <v>30800</v>
      </c>
      <c r="P44" s="77">
        <v>99.57</v>
      </c>
      <c r="Q44" s="77">
        <v>0</v>
      </c>
      <c r="R44" s="77">
        <v>30.667560000000002</v>
      </c>
      <c r="S44" s="78">
        <v>1E-4</v>
      </c>
      <c r="T44" s="78">
        <v>3.5999999999999999E-3</v>
      </c>
      <c r="U44" s="78">
        <v>2.9999999999999997E-4</v>
      </c>
    </row>
    <row r="45" spans="2:21">
      <c r="B45" t="s">
        <v>383</v>
      </c>
      <c r="C45" t="s">
        <v>384</v>
      </c>
      <c r="D45" t="s">
        <v>100</v>
      </c>
      <c r="E45" t="s">
        <v>123</v>
      </c>
      <c r="F45" t="s">
        <v>385</v>
      </c>
      <c r="G45" t="s">
        <v>132</v>
      </c>
      <c r="H45" t="s">
        <v>324</v>
      </c>
      <c r="I45" t="s">
        <v>265</v>
      </c>
      <c r="J45" t="s">
        <v>386</v>
      </c>
      <c r="K45" s="77">
        <v>0.73</v>
      </c>
      <c r="L45" t="s">
        <v>102</v>
      </c>
      <c r="M45" s="78">
        <v>2.1600000000000001E-2</v>
      </c>
      <c r="N45" s="78">
        <v>5.5899999999999998E-2</v>
      </c>
      <c r="O45" s="77">
        <v>13281.54</v>
      </c>
      <c r="P45" s="77">
        <v>98.16</v>
      </c>
      <c r="Q45" s="77">
        <v>0</v>
      </c>
      <c r="R45" s="77">
        <v>13.037159664000001</v>
      </c>
      <c r="S45" s="78">
        <v>1E-4</v>
      </c>
      <c r="T45" s="78">
        <v>1.5E-3</v>
      </c>
      <c r="U45" s="78">
        <v>1E-4</v>
      </c>
    </row>
    <row r="46" spans="2:21">
      <c r="B46" t="s">
        <v>387</v>
      </c>
      <c r="C46" t="s">
        <v>388</v>
      </c>
      <c r="D46" t="s">
        <v>100</v>
      </c>
      <c r="E46" t="s">
        <v>123</v>
      </c>
      <c r="F46" t="s">
        <v>389</v>
      </c>
      <c r="G46" t="s">
        <v>810</v>
      </c>
      <c r="H46" t="s">
        <v>390</v>
      </c>
      <c r="I46" t="s">
        <v>150</v>
      </c>
      <c r="J46" t="s">
        <v>391</v>
      </c>
      <c r="K46" s="77">
        <v>1.22</v>
      </c>
      <c r="L46" t="s">
        <v>102</v>
      </c>
      <c r="M46" s="78">
        <v>3.15E-2</v>
      </c>
      <c r="N46" s="78">
        <v>5.9799999999999999E-2</v>
      </c>
      <c r="O46" s="77">
        <v>65665</v>
      </c>
      <c r="P46" s="77">
        <v>97.52</v>
      </c>
      <c r="Q46" s="77">
        <v>0</v>
      </c>
      <c r="R46" s="77">
        <v>64.036507999999998</v>
      </c>
      <c r="S46" s="78">
        <v>5.9999999999999995E-4</v>
      </c>
      <c r="T46" s="78">
        <v>7.4999999999999997E-3</v>
      </c>
      <c r="U46" s="78">
        <v>5.9999999999999995E-4</v>
      </c>
    </row>
    <row r="47" spans="2:21">
      <c r="B47" t="s">
        <v>392</v>
      </c>
      <c r="C47" t="s">
        <v>393</v>
      </c>
      <c r="D47" t="s">
        <v>100</v>
      </c>
      <c r="E47" t="s">
        <v>123</v>
      </c>
      <c r="F47" t="s">
        <v>332</v>
      </c>
      <c r="G47" t="s">
        <v>810</v>
      </c>
      <c r="H47" t="s">
        <v>333</v>
      </c>
      <c r="I47" t="s">
        <v>265</v>
      </c>
      <c r="J47" t="s">
        <v>394</v>
      </c>
      <c r="K47" s="77">
        <v>1.07</v>
      </c>
      <c r="L47" t="s">
        <v>102</v>
      </c>
      <c r="M47" s="78">
        <v>4.2000000000000003E-2</v>
      </c>
      <c r="N47" s="78">
        <v>5.7500000000000002E-2</v>
      </c>
      <c r="O47" s="77">
        <v>75250.009999999995</v>
      </c>
      <c r="P47" s="77">
        <v>100.06</v>
      </c>
      <c r="Q47" s="77">
        <v>0</v>
      </c>
      <c r="R47" s="77">
        <v>75.295160006000003</v>
      </c>
      <c r="S47" s="78">
        <v>2.9999999999999997E-4</v>
      </c>
      <c r="T47" s="78">
        <v>8.8000000000000005E-3</v>
      </c>
      <c r="U47" s="78">
        <v>6.9999999999999999E-4</v>
      </c>
    </row>
    <row r="48" spans="2:21">
      <c r="B48" t="s">
        <v>395</v>
      </c>
      <c r="C48" t="s">
        <v>396</v>
      </c>
      <c r="D48" t="s">
        <v>100</v>
      </c>
      <c r="E48" t="s">
        <v>123</v>
      </c>
      <c r="F48" t="s">
        <v>332</v>
      </c>
      <c r="G48" t="s">
        <v>810</v>
      </c>
      <c r="H48" t="s">
        <v>333</v>
      </c>
      <c r="I48" t="s">
        <v>265</v>
      </c>
      <c r="J48" t="s">
        <v>397</v>
      </c>
      <c r="K48" s="77">
        <v>2.5499999999999998</v>
      </c>
      <c r="L48" t="s">
        <v>102</v>
      </c>
      <c r="M48" s="78">
        <v>4.2999999999999997E-2</v>
      </c>
      <c r="N48" s="78">
        <v>6.1100000000000002E-2</v>
      </c>
      <c r="O48" s="77">
        <v>146245.01999999999</v>
      </c>
      <c r="P48" s="77">
        <v>96.61</v>
      </c>
      <c r="Q48" s="77">
        <v>0</v>
      </c>
      <c r="R48" s="77">
        <v>141.28731382199999</v>
      </c>
      <c r="S48" s="78">
        <v>1E-4</v>
      </c>
      <c r="T48" s="78">
        <v>1.66E-2</v>
      </c>
      <c r="U48" s="78">
        <v>1.2999999999999999E-3</v>
      </c>
    </row>
    <row r="49" spans="2:21">
      <c r="B49" t="s">
        <v>398</v>
      </c>
      <c r="C49" t="s">
        <v>399</v>
      </c>
      <c r="D49" t="s">
        <v>100</v>
      </c>
      <c r="E49" t="s">
        <v>123</v>
      </c>
      <c r="F49" t="s">
        <v>400</v>
      </c>
      <c r="G49" t="s">
        <v>813</v>
      </c>
      <c r="H49" t="s">
        <v>333</v>
      </c>
      <c r="I49" t="s">
        <v>265</v>
      </c>
      <c r="J49" t="s">
        <v>401</v>
      </c>
      <c r="K49" s="77">
        <v>3.61</v>
      </c>
      <c r="L49" t="s">
        <v>102</v>
      </c>
      <c r="M49" s="78">
        <v>3.95E-2</v>
      </c>
      <c r="N49" s="78">
        <v>9.1499999999999998E-2</v>
      </c>
      <c r="O49" s="77">
        <v>64285.71</v>
      </c>
      <c r="P49" s="77">
        <v>84.53</v>
      </c>
      <c r="Q49" s="77">
        <v>0</v>
      </c>
      <c r="R49" s="77">
        <v>54.340710663000003</v>
      </c>
      <c r="S49" s="78">
        <v>0</v>
      </c>
      <c r="T49" s="78">
        <v>6.4000000000000003E-3</v>
      </c>
      <c r="U49" s="78">
        <v>5.0000000000000001E-4</v>
      </c>
    </row>
    <row r="50" spans="2:21">
      <c r="B50" s="79" t="s">
        <v>257</v>
      </c>
      <c r="C50" s="16"/>
      <c r="D50" s="16"/>
      <c r="E50" s="16"/>
      <c r="F50" s="16"/>
      <c r="K50" s="81">
        <v>1.94</v>
      </c>
      <c r="N50" s="80">
        <v>6.7400000000000002E-2</v>
      </c>
      <c r="O50" s="81">
        <v>304819.73</v>
      </c>
      <c r="Q50" s="81">
        <v>0</v>
      </c>
      <c r="R50" s="81">
        <v>315.28015388799997</v>
      </c>
      <c r="T50" s="80">
        <v>3.6999999999999998E-2</v>
      </c>
      <c r="U50" s="80">
        <v>2.8E-3</v>
      </c>
    </row>
    <row r="51" spans="2:21">
      <c r="B51" t="s">
        <v>402</v>
      </c>
      <c r="C51" t="s">
        <v>403</v>
      </c>
      <c r="D51" t="s">
        <v>100</v>
      </c>
      <c r="E51" t="s">
        <v>123</v>
      </c>
      <c r="F51" t="s">
        <v>404</v>
      </c>
      <c r="G51" t="s">
        <v>405</v>
      </c>
      <c r="H51" t="s">
        <v>291</v>
      </c>
      <c r="I51" t="s">
        <v>265</v>
      </c>
      <c r="J51" t="s">
        <v>406</v>
      </c>
      <c r="K51" s="77">
        <v>0.98</v>
      </c>
      <c r="L51" t="s">
        <v>102</v>
      </c>
      <c r="M51" s="78">
        <v>3.49E-2</v>
      </c>
      <c r="N51" s="78">
        <v>7.4899999999999994E-2</v>
      </c>
      <c r="O51" s="77">
        <v>33031.83</v>
      </c>
      <c r="P51" s="77">
        <v>104.41</v>
      </c>
      <c r="Q51" s="77">
        <v>0</v>
      </c>
      <c r="R51" s="77">
        <v>34.488533703000002</v>
      </c>
      <c r="S51" s="78">
        <v>0</v>
      </c>
      <c r="T51" s="78">
        <v>4.0000000000000001E-3</v>
      </c>
      <c r="U51" s="78">
        <v>2.9999999999999997E-4</v>
      </c>
    </row>
    <row r="52" spans="2:21">
      <c r="B52" t="s">
        <v>407</v>
      </c>
      <c r="C52" t="s">
        <v>408</v>
      </c>
      <c r="D52" t="s">
        <v>100</v>
      </c>
      <c r="E52" t="s">
        <v>123</v>
      </c>
      <c r="F52" t="s">
        <v>409</v>
      </c>
      <c r="G52" t="s">
        <v>101</v>
      </c>
      <c r="H52" t="s">
        <v>314</v>
      </c>
      <c r="I52" t="s">
        <v>265</v>
      </c>
      <c r="J52" t="s">
        <v>410</v>
      </c>
      <c r="K52" s="77">
        <v>1.65</v>
      </c>
      <c r="L52" t="s">
        <v>102</v>
      </c>
      <c r="M52" s="78">
        <v>3.85E-2</v>
      </c>
      <c r="N52" s="78">
        <v>6.2E-2</v>
      </c>
      <c r="O52" s="77">
        <v>87509.85</v>
      </c>
      <c r="P52" s="77">
        <v>103.51</v>
      </c>
      <c r="Q52" s="77">
        <v>0</v>
      </c>
      <c r="R52" s="77">
        <v>90.581445735000003</v>
      </c>
      <c r="S52" s="78">
        <v>4.0000000000000002E-4</v>
      </c>
      <c r="T52" s="78">
        <v>1.06E-2</v>
      </c>
      <c r="U52" s="78">
        <v>8.0000000000000004E-4</v>
      </c>
    </row>
    <row r="53" spans="2:21">
      <c r="B53" t="s">
        <v>411</v>
      </c>
      <c r="C53" t="s">
        <v>412</v>
      </c>
      <c r="D53" t="s">
        <v>100</v>
      </c>
      <c r="E53" t="s">
        <v>123</v>
      </c>
      <c r="F53" t="s">
        <v>413</v>
      </c>
      <c r="G53" t="s">
        <v>405</v>
      </c>
      <c r="H53" t="s">
        <v>414</v>
      </c>
      <c r="I53" t="s">
        <v>150</v>
      </c>
      <c r="J53" t="s">
        <v>415</v>
      </c>
      <c r="K53" s="77">
        <v>3.26</v>
      </c>
      <c r="L53" t="s">
        <v>102</v>
      </c>
      <c r="M53" s="78">
        <v>5.4800000000000001E-2</v>
      </c>
      <c r="N53" s="78">
        <v>6.6400000000000001E-2</v>
      </c>
      <c r="O53" s="77">
        <v>110528.05</v>
      </c>
      <c r="P53" s="77">
        <v>104.9</v>
      </c>
      <c r="Q53" s="77">
        <v>0</v>
      </c>
      <c r="R53" s="77">
        <v>115.94392445</v>
      </c>
      <c r="S53" s="78">
        <v>5.0000000000000001E-4</v>
      </c>
      <c r="T53" s="78">
        <v>1.3599999999999999E-2</v>
      </c>
      <c r="U53" s="78">
        <v>1E-3</v>
      </c>
    </row>
    <row r="54" spans="2:21">
      <c r="B54" t="s">
        <v>416</v>
      </c>
      <c r="C54" t="s">
        <v>417</v>
      </c>
      <c r="D54" t="s">
        <v>100</v>
      </c>
      <c r="E54" t="s">
        <v>123</v>
      </c>
      <c r="F54" t="s">
        <v>418</v>
      </c>
      <c r="G54" t="s">
        <v>112</v>
      </c>
      <c r="H54" t="s">
        <v>324</v>
      </c>
      <c r="I54" t="s">
        <v>265</v>
      </c>
      <c r="J54" t="s">
        <v>419</v>
      </c>
      <c r="K54" s="77">
        <v>0.66</v>
      </c>
      <c r="L54" t="s">
        <v>102</v>
      </c>
      <c r="M54" s="78">
        <v>5.7000000000000002E-2</v>
      </c>
      <c r="N54" s="78">
        <v>7.1999999999999995E-2</v>
      </c>
      <c r="O54" s="77">
        <v>73750</v>
      </c>
      <c r="P54" s="77">
        <v>100.7</v>
      </c>
      <c r="Q54" s="77">
        <v>0</v>
      </c>
      <c r="R54" s="77">
        <v>74.266249999999999</v>
      </c>
      <c r="S54" s="78">
        <v>2.0000000000000001E-4</v>
      </c>
      <c r="T54" s="78">
        <v>8.6999999999999994E-3</v>
      </c>
      <c r="U54" s="78">
        <v>6.9999999999999999E-4</v>
      </c>
    </row>
    <row r="55" spans="2:21">
      <c r="B55" s="79" t="s">
        <v>420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197</v>
      </c>
      <c r="C56" t="s">
        <v>197</v>
      </c>
      <c r="D56" s="16"/>
      <c r="E56" s="16"/>
      <c r="F56" s="16"/>
      <c r="G56" t="s">
        <v>197</v>
      </c>
      <c r="H56" t="s">
        <v>197</v>
      </c>
      <c r="K56" s="77">
        <v>0</v>
      </c>
      <c r="L56" t="s">
        <v>197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206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258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197</v>
      </c>
      <c r="C59" t="s">
        <v>197</v>
      </c>
      <c r="D59" s="16"/>
      <c r="E59" s="16"/>
      <c r="F59" s="16"/>
      <c r="G59" t="s">
        <v>197</v>
      </c>
      <c r="H59" t="s">
        <v>197</v>
      </c>
      <c r="K59" s="77">
        <v>0</v>
      </c>
      <c r="L59" t="s">
        <v>197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259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197</v>
      </c>
      <c r="C61" t="s">
        <v>197</v>
      </c>
      <c r="D61" s="16"/>
      <c r="E61" s="16"/>
      <c r="F61" s="16"/>
      <c r="G61" t="s">
        <v>197</v>
      </c>
      <c r="H61" t="s">
        <v>197</v>
      </c>
      <c r="K61" s="77">
        <v>0</v>
      </c>
      <c r="L61" t="s">
        <v>197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208</v>
      </c>
      <c r="C62" s="16"/>
      <c r="D62" s="16"/>
      <c r="E62" s="16"/>
      <c r="F62" s="16"/>
    </row>
    <row r="63" spans="2:21">
      <c r="B63" t="s">
        <v>252</v>
      </c>
      <c r="C63" s="16"/>
      <c r="D63" s="16"/>
      <c r="E63" s="16"/>
      <c r="F63" s="16"/>
    </row>
    <row r="64" spans="2:21">
      <c r="B64" t="s">
        <v>253</v>
      </c>
      <c r="C64" s="16"/>
      <c r="D64" s="16"/>
      <c r="E64" s="16"/>
      <c r="F64" s="16"/>
    </row>
    <row r="65" spans="2:6">
      <c r="B65" t="s">
        <v>254</v>
      </c>
      <c r="C65" s="16"/>
      <c r="D65" s="16"/>
      <c r="E65" s="16"/>
      <c r="F65" s="16"/>
    </row>
    <row r="66" spans="2:6">
      <c r="B66" t="s">
        <v>255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24" workbookViewId="0">
      <selection activeCell="G41" sqref="G4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3" t="s">
        <v>807</v>
      </c>
    </row>
    <row r="3" spans="2:62">
      <c r="B3" s="2" t="s">
        <v>2</v>
      </c>
      <c r="C3" s="83" t="s">
        <v>808</v>
      </c>
    </row>
    <row r="4" spans="2:62">
      <c r="B4" s="2" t="s">
        <v>3</v>
      </c>
      <c r="C4" s="83">
        <v>108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189172.8</v>
      </c>
      <c r="J11" s="7"/>
      <c r="K11" s="75">
        <v>1.4148799999999999</v>
      </c>
      <c r="L11" s="75">
        <v>13073.618132719999</v>
      </c>
      <c r="M11" s="7"/>
      <c r="N11" s="76">
        <v>1</v>
      </c>
      <c r="O11" s="76">
        <v>0.11600000000000001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143991.79999999999</v>
      </c>
      <c r="K12" s="81">
        <v>0</v>
      </c>
      <c r="L12" s="81">
        <v>6147.5280339999999</v>
      </c>
      <c r="N12" s="80">
        <v>0.47020000000000001</v>
      </c>
      <c r="O12" s="80">
        <v>5.4600000000000003E-2</v>
      </c>
    </row>
    <row r="13" spans="2:62">
      <c r="B13" s="79" t="s">
        <v>421</v>
      </c>
      <c r="E13" s="16"/>
      <c r="F13" s="16"/>
      <c r="G13" s="16"/>
      <c r="I13" s="81">
        <v>136408</v>
      </c>
      <c r="K13" s="81">
        <v>0</v>
      </c>
      <c r="L13" s="81">
        <v>5910.7613300000003</v>
      </c>
      <c r="N13" s="80">
        <v>0.4521</v>
      </c>
      <c r="O13" s="80">
        <v>5.2499999999999998E-2</v>
      </c>
    </row>
    <row r="14" spans="2:62">
      <c r="B14" t="s">
        <v>422</v>
      </c>
      <c r="C14" t="s">
        <v>423</v>
      </c>
      <c r="D14" t="s">
        <v>100</v>
      </c>
      <c r="E14" t="s">
        <v>123</v>
      </c>
      <c r="F14" t="s">
        <v>332</v>
      </c>
      <c r="G14" t="s">
        <v>810</v>
      </c>
      <c r="H14" t="s">
        <v>102</v>
      </c>
      <c r="I14" s="77">
        <v>8115</v>
      </c>
      <c r="J14" s="77">
        <v>5193</v>
      </c>
      <c r="K14" s="77">
        <v>0</v>
      </c>
      <c r="L14" s="77">
        <v>421.41194999999999</v>
      </c>
      <c r="M14" s="78">
        <v>1E-4</v>
      </c>
      <c r="N14" s="78">
        <v>3.2199999999999999E-2</v>
      </c>
      <c r="O14" s="78">
        <v>3.7000000000000002E-3</v>
      </c>
    </row>
    <row r="15" spans="2:62">
      <c r="B15" t="s">
        <v>424</v>
      </c>
      <c r="C15" t="s">
        <v>425</v>
      </c>
      <c r="D15" t="s">
        <v>100</v>
      </c>
      <c r="E15" t="s">
        <v>123</v>
      </c>
      <c r="F15" t="s">
        <v>357</v>
      </c>
      <c r="G15" t="s">
        <v>358</v>
      </c>
      <c r="H15" t="s">
        <v>102</v>
      </c>
      <c r="I15" s="77">
        <v>526</v>
      </c>
      <c r="J15" s="77">
        <v>75810</v>
      </c>
      <c r="K15" s="77">
        <v>0</v>
      </c>
      <c r="L15" s="77">
        <v>398.76060000000001</v>
      </c>
      <c r="M15" s="78">
        <v>0</v>
      </c>
      <c r="N15" s="78">
        <v>3.0499999999999999E-2</v>
      </c>
      <c r="O15" s="78">
        <v>3.5000000000000001E-3</v>
      </c>
    </row>
    <row r="16" spans="2:62">
      <c r="B16" t="s">
        <v>426</v>
      </c>
      <c r="C16" t="s">
        <v>427</v>
      </c>
      <c r="D16" t="s">
        <v>100</v>
      </c>
      <c r="E16" t="s">
        <v>123</v>
      </c>
      <c r="F16" t="s">
        <v>428</v>
      </c>
      <c r="G16" t="s">
        <v>263</v>
      </c>
      <c r="H16" t="s">
        <v>102</v>
      </c>
      <c r="I16" s="77">
        <v>30759</v>
      </c>
      <c r="J16" s="77">
        <v>2059</v>
      </c>
      <c r="K16" s="77">
        <v>0</v>
      </c>
      <c r="L16" s="77">
        <v>633.32781</v>
      </c>
      <c r="M16" s="78">
        <v>0</v>
      </c>
      <c r="N16" s="78">
        <v>4.8399999999999999E-2</v>
      </c>
      <c r="O16" s="78">
        <v>5.5999999999999999E-3</v>
      </c>
    </row>
    <row r="17" spans="2:15">
      <c r="B17" t="s">
        <v>429</v>
      </c>
      <c r="C17" t="s">
        <v>430</v>
      </c>
      <c r="D17" t="s">
        <v>100</v>
      </c>
      <c r="E17" t="s">
        <v>123</v>
      </c>
      <c r="F17" t="s">
        <v>341</v>
      </c>
      <c r="G17" t="s">
        <v>263</v>
      </c>
      <c r="H17" t="s">
        <v>102</v>
      </c>
      <c r="I17" s="77">
        <v>33767</v>
      </c>
      <c r="J17" s="77">
        <v>3151</v>
      </c>
      <c r="K17" s="77">
        <v>0</v>
      </c>
      <c r="L17" s="77">
        <v>1063.9981700000001</v>
      </c>
      <c r="M17" s="78">
        <v>0</v>
      </c>
      <c r="N17" s="78">
        <v>8.14E-2</v>
      </c>
      <c r="O17" s="78">
        <v>9.4000000000000004E-3</v>
      </c>
    </row>
    <row r="18" spans="2:15">
      <c r="B18" t="s">
        <v>431</v>
      </c>
      <c r="C18" t="s">
        <v>432</v>
      </c>
      <c r="D18" t="s">
        <v>100</v>
      </c>
      <c r="E18" t="s">
        <v>123</v>
      </c>
      <c r="F18" t="s">
        <v>433</v>
      </c>
      <c r="G18" t="s">
        <v>263</v>
      </c>
      <c r="H18" t="s">
        <v>102</v>
      </c>
      <c r="I18" s="77">
        <v>3508</v>
      </c>
      <c r="J18" s="77">
        <v>13810</v>
      </c>
      <c r="K18" s="77">
        <v>0</v>
      </c>
      <c r="L18" s="77">
        <v>484.45479999999998</v>
      </c>
      <c r="M18" s="78">
        <v>0</v>
      </c>
      <c r="N18" s="78">
        <v>3.7100000000000001E-2</v>
      </c>
      <c r="O18" s="78">
        <v>4.3E-3</v>
      </c>
    </row>
    <row r="19" spans="2:15">
      <c r="B19" t="s">
        <v>434</v>
      </c>
      <c r="C19" t="s">
        <v>435</v>
      </c>
      <c r="D19" t="s">
        <v>100</v>
      </c>
      <c r="E19" t="s">
        <v>123</v>
      </c>
      <c r="F19" t="s">
        <v>277</v>
      </c>
      <c r="G19" t="s">
        <v>263</v>
      </c>
      <c r="H19" t="s">
        <v>102</v>
      </c>
      <c r="I19" s="77">
        <v>31307</v>
      </c>
      <c r="J19" s="77">
        <v>3389</v>
      </c>
      <c r="K19" s="77">
        <v>0</v>
      </c>
      <c r="L19" s="77">
        <v>1060.99423</v>
      </c>
      <c r="M19" s="78">
        <v>0</v>
      </c>
      <c r="N19" s="78">
        <v>8.1199999999999994E-2</v>
      </c>
      <c r="O19" s="78">
        <v>9.4000000000000004E-3</v>
      </c>
    </row>
    <row r="20" spans="2:15">
      <c r="B20" t="s">
        <v>436</v>
      </c>
      <c r="C20" t="s">
        <v>437</v>
      </c>
      <c r="D20" t="s">
        <v>100</v>
      </c>
      <c r="E20" t="s">
        <v>123</v>
      </c>
      <c r="F20" t="s">
        <v>418</v>
      </c>
      <c r="G20" t="s">
        <v>112</v>
      </c>
      <c r="H20" t="s">
        <v>102</v>
      </c>
      <c r="I20" s="77">
        <v>482</v>
      </c>
      <c r="J20" s="77">
        <v>97080</v>
      </c>
      <c r="K20" s="77">
        <v>0</v>
      </c>
      <c r="L20" s="77">
        <v>467.92559999999997</v>
      </c>
      <c r="M20" s="78">
        <v>1E-4</v>
      </c>
      <c r="N20" s="78">
        <v>3.5799999999999998E-2</v>
      </c>
      <c r="O20" s="78">
        <v>4.1999999999999997E-3</v>
      </c>
    </row>
    <row r="21" spans="2:15">
      <c r="B21" t="s">
        <v>438</v>
      </c>
      <c r="C21" t="s">
        <v>439</v>
      </c>
      <c r="D21" t="s">
        <v>100</v>
      </c>
      <c r="E21" t="s">
        <v>123</v>
      </c>
      <c r="F21" t="s">
        <v>440</v>
      </c>
      <c r="G21" t="s">
        <v>811</v>
      </c>
      <c r="H21" t="s">
        <v>102</v>
      </c>
      <c r="I21" s="77">
        <v>19300</v>
      </c>
      <c r="J21" s="77">
        <v>2107</v>
      </c>
      <c r="K21" s="77">
        <v>0</v>
      </c>
      <c r="L21" s="77">
        <v>406.65100000000001</v>
      </c>
      <c r="M21" s="78">
        <v>0</v>
      </c>
      <c r="N21" s="78">
        <v>3.1099999999999999E-2</v>
      </c>
      <c r="O21" s="78">
        <v>3.5999999999999999E-3</v>
      </c>
    </row>
    <row r="22" spans="2:15">
      <c r="B22" t="s">
        <v>441</v>
      </c>
      <c r="C22" t="s">
        <v>442</v>
      </c>
      <c r="D22" t="s">
        <v>100</v>
      </c>
      <c r="E22" t="s">
        <v>123</v>
      </c>
      <c r="F22" t="s">
        <v>443</v>
      </c>
      <c r="G22" t="s">
        <v>812</v>
      </c>
      <c r="H22" t="s">
        <v>102</v>
      </c>
      <c r="I22" s="77">
        <v>1827</v>
      </c>
      <c r="J22" s="77">
        <v>9321</v>
      </c>
      <c r="K22" s="77">
        <v>0</v>
      </c>
      <c r="L22" s="77">
        <v>170.29467</v>
      </c>
      <c r="M22" s="78">
        <v>0</v>
      </c>
      <c r="N22" s="78">
        <v>1.2999999999999999E-2</v>
      </c>
      <c r="O22" s="78">
        <v>1.5E-3</v>
      </c>
    </row>
    <row r="23" spans="2:15">
      <c r="B23" t="s">
        <v>444</v>
      </c>
      <c r="C23" t="s">
        <v>445</v>
      </c>
      <c r="D23" t="s">
        <v>100</v>
      </c>
      <c r="E23" t="s">
        <v>123</v>
      </c>
      <c r="F23" t="s">
        <v>446</v>
      </c>
      <c r="G23" t="s">
        <v>812</v>
      </c>
      <c r="H23" t="s">
        <v>102</v>
      </c>
      <c r="I23" s="77">
        <v>707</v>
      </c>
      <c r="J23" s="77">
        <v>42120</v>
      </c>
      <c r="K23" s="77">
        <v>0</v>
      </c>
      <c r="L23" s="77">
        <v>297.78840000000002</v>
      </c>
      <c r="M23" s="78">
        <v>0</v>
      </c>
      <c r="N23" s="78">
        <v>2.2800000000000001E-2</v>
      </c>
      <c r="O23" s="78">
        <v>2.5999999999999999E-3</v>
      </c>
    </row>
    <row r="24" spans="2:15">
      <c r="B24" t="s">
        <v>447</v>
      </c>
      <c r="C24" t="s">
        <v>448</v>
      </c>
      <c r="D24" t="s">
        <v>100</v>
      </c>
      <c r="E24" t="s">
        <v>123</v>
      </c>
      <c r="F24" t="s">
        <v>369</v>
      </c>
      <c r="G24" t="s">
        <v>813</v>
      </c>
      <c r="H24" t="s">
        <v>102</v>
      </c>
      <c r="I24" s="77">
        <v>4958</v>
      </c>
      <c r="J24" s="77">
        <v>2610</v>
      </c>
      <c r="K24" s="77">
        <v>0</v>
      </c>
      <c r="L24" s="77">
        <v>129.40379999999999</v>
      </c>
      <c r="M24" s="78">
        <v>0</v>
      </c>
      <c r="N24" s="78">
        <v>9.9000000000000008E-3</v>
      </c>
      <c r="O24" s="78">
        <v>1.1000000000000001E-3</v>
      </c>
    </row>
    <row r="25" spans="2:15">
      <c r="B25" t="s">
        <v>449</v>
      </c>
      <c r="C25" t="s">
        <v>450</v>
      </c>
      <c r="D25" t="s">
        <v>100</v>
      </c>
      <c r="E25" t="s">
        <v>123</v>
      </c>
      <c r="F25" t="s">
        <v>287</v>
      </c>
      <c r="G25" t="s">
        <v>813</v>
      </c>
      <c r="H25" t="s">
        <v>102</v>
      </c>
      <c r="I25" s="77">
        <v>817</v>
      </c>
      <c r="J25" s="77">
        <v>19540</v>
      </c>
      <c r="K25" s="77">
        <v>0</v>
      </c>
      <c r="L25" s="77">
        <v>159.64179999999999</v>
      </c>
      <c r="M25" s="78">
        <v>0</v>
      </c>
      <c r="N25" s="78">
        <v>1.2200000000000001E-2</v>
      </c>
      <c r="O25" s="78">
        <v>1.4E-3</v>
      </c>
    </row>
    <row r="26" spans="2:15">
      <c r="B26" t="s">
        <v>451</v>
      </c>
      <c r="C26" t="s">
        <v>452</v>
      </c>
      <c r="D26" t="s">
        <v>100</v>
      </c>
      <c r="E26" t="s">
        <v>123</v>
      </c>
      <c r="F26" t="s">
        <v>453</v>
      </c>
      <c r="G26" t="s">
        <v>129</v>
      </c>
      <c r="H26" t="s">
        <v>102</v>
      </c>
      <c r="I26" s="77">
        <v>335</v>
      </c>
      <c r="J26" s="77">
        <v>64510</v>
      </c>
      <c r="K26" s="77">
        <v>0</v>
      </c>
      <c r="L26" s="77">
        <v>216.10849999999999</v>
      </c>
      <c r="M26" s="78">
        <v>0</v>
      </c>
      <c r="N26" s="78">
        <v>1.6500000000000001E-2</v>
      </c>
      <c r="O26" s="78">
        <v>1.9E-3</v>
      </c>
    </row>
    <row r="27" spans="2:15">
      <c r="B27" s="79" t="s">
        <v>454</v>
      </c>
      <c r="E27" s="16"/>
      <c r="F27" s="16"/>
      <c r="G27" s="16"/>
      <c r="I27" s="81">
        <v>1483.8</v>
      </c>
      <c r="K27" s="81">
        <v>0</v>
      </c>
      <c r="L27" s="81">
        <v>89.146704</v>
      </c>
      <c r="N27" s="80">
        <v>6.7999999999999996E-3</v>
      </c>
      <c r="O27" s="80">
        <v>8.0000000000000004E-4</v>
      </c>
    </row>
    <row r="28" spans="2:15">
      <c r="B28" t="s">
        <v>455</v>
      </c>
      <c r="C28" t="s">
        <v>456</v>
      </c>
      <c r="D28" t="s">
        <v>100</v>
      </c>
      <c r="E28" t="s">
        <v>123</v>
      </c>
      <c r="F28" t="s">
        <v>457</v>
      </c>
      <c r="G28" t="s">
        <v>814</v>
      </c>
      <c r="H28" t="s">
        <v>102</v>
      </c>
      <c r="I28" s="77">
        <v>1483.8</v>
      </c>
      <c r="J28" s="77">
        <v>6008</v>
      </c>
      <c r="K28" s="77">
        <v>0</v>
      </c>
      <c r="L28" s="77">
        <v>89.146704</v>
      </c>
      <c r="M28" s="78">
        <v>0</v>
      </c>
      <c r="N28" s="78">
        <v>6.7999999999999996E-3</v>
      </c>
      <c r="O28" s="78">
        <v>8.0000000000000004E-4</v>
      </c>
    </row>
    <row r="29" spans="2:15">
      <c r="B29" s="79" t="s">
        <v>458</v>
      </c>
      <c r="E29" s="16"/>
      <c r="F29" s="16"/>
      <c r="G29" s="16"/>
      <c r="I29" s="81">
        <v>6100</v>
      </c>
      <c r="K29" s="81">
        <v>0</v>
      </c>
      <c r="L29" s="81">
        <v>147.62</v>
      </c>
      <c r="N29" s="80">
        <v>1.1299999999999999E-2</v>
      </c>
      <c r="O29" s="80">
        <v>1.2999999999999999E-3</v>
      </c>
    </row>
    <row r="30" spans="2:15">
      <c r="B30" t="s">
        <v>459</v>
      </c>
      <c r="C30" t="s">
        <v>460</v>
      </c>
      <c r="D30" t="s">
        <v>100</v>
      </c>
      <c r="E30" t="s">
        <v>123</v>
      </c>
      <c r="F30" t="s">
        <v>299</v>
      </c>
      <c r="G30" t="s">
        <v>813</v>
      </c>
      <c r="H30" t="s">
        <v>102</v>
      </c>
      <c r="I30" s="77">
        <v>6100</v>
      </c>
      <c r="J30" s="77">
        <v>2420</v>
      </c>
      <c r="K30" s="77">
        <v>0</v>
      </c>
      <c r="L30" s="77">
        <v>147.62</v>
      </c>
      <c r="M30" s="78">
        <v>0</v>
      </c>
      <c r="N30" s="78">
        <v>1.1299999999999999E-2</v>
      </c>
      <c r="O30" s="78">
        <v>1.2999999999999999E-3</v>
      </c>
    </row>
    <row r="31" spans="2:15">
      <c r="B31" s="79" t="s">
        <v>461</v>
      </c>
      <c r="E31" s="16"/>
      <c r="F31" s="16"/>
      <c r="G31" s="16"/>
      <c r="I31" s="81">
        <v>0</v>
      </c>
      <c r="K31" s="81">
        <v>0</v>
      </c>
      <c r="L31" s="81">
        <v>0</v>
      </c>
      <c r="N31" s="80">
        <v>0</v>
      </c>
      <c r="O31" s="80">
        <v>0</v>
      </c>
    </row>
    <row r="32" spans="2:15">
      <c r="B32" t="s">
        <v>197</v>
      </c>
      <c r="C32" t="s">
        <v>197</v>
      </c>
      <c r="E32" s="16"/>
      <c r="F32" s="16"/>
      <c r="G32" t="s">
        <v>197</v>
      </c>
      <c r="H32" t="s">
        <v>197</v>
      </c>
      <c r="I32" s="77">
        <v>0</v>
      </c>
      <c r="J32" s="77">
        <v>0</v>
      </c>
      <c r="L32" s="77">
        <v>0</v>
      </c>
      <c r="M32" s="78">
        <v>0</v>
      </c>
      <c r="N32" s="78">
        <v>0</v>
      </c>
      <c r="O32" s="78">
        <v>0</v>
      </c>
    </row>
    <row r="33" spans="2:15">
      <c r="B33" s="79" t="s">
        <v>206</v>
      </c>
      <c r="E33" s="16"/>
      <c r="F33" s="16"/>
      <c r="G33" s="16"/>
      <c r="I33" s="81">
        <v>45181</v>
      </c>
      <c r="K33" s="81">
        <v>1.4148799999999999</v>
      </c>
      <c r="L33" s="81">
        <v>6926.0900987200002</v>
      </c>
      <c r="N33" s="80">
        <v>0.52980000000000005</v>
      </c>
      <c r="O33" s="80">
        <v>6.1499999999999999E-2</v>
      </c>
    </row>
    <row r="34" spans="2:15">
      <c r="B34" s="79" t="s">
        <v>258</v>
      </c>
      <c r="E34" s="16"/>
      <c r="F34" s="16"/>
      <c r="G34" s="16"/>
      <c r="I34" s="81">
        <v>3580</v>
      </c>
      <c r="K34" s="81">
        <v>0</v>
      </c>
      <c r="L34" s="81">
        <v>718.9165888</v>
      </c>
      <c r="N34" s="80">
        <v>5.5E-2</v>
      </c>
      <c r="O34" s="80">
        <v>6.4000000000000003E-3</v>
      </c>
    </row>
    <row r="35" spans="2:15">
      <c r="B35" t="s">
        <v>462</v>
      </c>
      <c r="C35" t="s">
        <v>463</v>
      </c>
      <c r="D35" t="s">
        <v>464</v>
      </c>
      <c r="E35" t="s">
        <v>465</v>
      </c>
      <c r="F35" t="s">
        <v>466</v>
      </c>
      <c r="G35" t="s">
        <v>467</v>
      </c>
      <c r="H35" t="s">
        <v>106</v>
      </c>
      <c r="I35" s="77">
        <v>2156</v>
      </c>
      <c r="J35" s="77">
        <v>166</v>
      </c>
      <c r="K35" s="77">
        <v>0</v>
      </c>
      <c r="L35" s="77">
        <v>13.68594304</v>
      </c>
      <c r="M35" s="78">
        <v>0</v>
      </c>
      <c r="N35" s="78">
        <v>1E-3</v>
      </c>
      <c r="O35" s="78">
        <v>1E-4</v>
      </c>
    </row>
    <row r="36" spans="2:15">
      <c r="B36" t="s">
        <v>468</v>
      </c>
      <c r="C36" t="s">
        <v>469</v>
      </c>
      <c r="D36" t="s">
        <v>464</v>
      </c>
      <c r="E36" t="s">
        <v>465</v>
      </c>
      <c r="F36" t="s">
        <v>470</v>
      </c>
      <c r="G36" t="s">
        <v>471</v>
      </c>
      <c r="H36" t="s">
        <v>106</v>
      </c>
      <c r="I36" s="77">
        <v>1424</v>
      </c>
      <c r="J36" s="77">
        <v>12951</v>
      </c>
      <c r="K36" s="77">
        <v>0</v>
      </c>
      <c r="L36" s="77">
        <v>705.23064576000002</v>
      </c>
      <c r="M36" s="78">
        <v>0</v>
      </c>
      <c r="N36" s="78">
        <v>5.3900000000000003E-2</v>
      </c>
      <c r="O36" s="78">
        <v>6.3E-3</v>
      </c>
    </row>
    <row r="37" spans="2:15">
      <c r="B37" s="79" t="s">
        <v>259</v>
      </c>
      <c r="E37" s="16"/>
      <c r="F37" s="16"/>
      <c r="G37" s="16"/>
      <c r="I37" s="81">
        <v>41601</v>
      </c>
      <c r="K37" s="81">
        <v>1.4148799999999999</v>
      </c>
      <c r="L37" s="81">
        <v>6207.1735099199996</v>
      </c>
      <c r="N37" s="80">
        <v>0.4748</v>
      </c>
      <c r="O37" s="80">
        <v>5.5100000000000003E-2</v>
      </c>
    </row>
    <row r="38" spans="2:15">
      <c r="B38" t="s">
        <v>472</v>
      </c>
      <c r="C38" t="s">
        <v>473</v>
      </c>
      <c r="D38" t="s">
        <v>464</v>
      </c>
      <c r="E38" t="s">
        <v>465</v>
      </c>
      <c r="F38" t="s">
        <v>474</v>
      </c>
      <c r="G38" t="s">
        <v>475</v>
      </c>
      <c r="H38" t="s">
        <v>106</v>
      </c>
      <c r="I38" s="77">
        <v>966</v>
      </c>
      <c r="J38" s="77">
        <v>13435</v>
      </c>
      <c r="K38" s="77">
        <v>0</v>
      </c>
      <c r="L38" s="77">
        <v>496.28675040000002</v>
      </c>
      <c r="M38" s="78">
        <v>0</v>
      </c>
      <c r="N38" s="78">
        <v>3.7999999999999999E-2</v>
      </c>
      <c r="O38" s="78">
        <v>4.4000000000000003E-3</v>
      </c>
    </row>
    <row r="39" spans="2:15">
      <c r="B39" t="s">
        <v>476</v>
      </c>
      <c r="C39" t="s">
        <v>477</v>
      </c>
      <c r="D39" t="s">
        <v>464</v>
      </c>
      <c r="E39" t="s">
        <v>465</v>
      </c>
      <c r="F39" t="s">
        <v>478</v>
      </c>
      <c r="G39" t="s">
        <v>475</v>
      </c>
      <c r="H39" t="s">
        <v>106</v>
      </c>
      <c r="I39" s="77">
        <v>190</v>
      </c>
      <c r="J39" s="77">
        <v>37760</v>
      </c>
      <c r="K39" s="77">
        <v>0</v>
      </c>
      <c r="L39" s="77">
        <v>274.34905600000002</v>
      </c>
      <c r="M39" s="78">
        <v>0</v>
      </c>
      <c r="N39" s="78">
        <v>2.1000000000000001E-2</v>
      </c>
      <c r="O39" s="78">
        <v>2.3999999999999998E-3</v>
      </c>
    </row>
    <row r="40" spans="2:15">
      <c r="B40" t="s">
        <v>479</v>
      </c>
      <c r="C40" t="s">
        <v>480</v>
      </c>
      <c r="D40" t="s">
        <v>464</v>
      </c>
      <c r="E40" t="s">
        <v>465</v>
      </c>
      <c r="F40" t="s">
        <v>481</v>
      </c>
      <c r="G40" t="s">
        <v>475</v>
      </c>
      <c r="H40" t="s">
        <v>106</v>
      </c>
      <c r="I40" s="77">
        <v>430</v>
      </c>
      <c r="J40" s="77">
        <v>15464</v>
      </c>
      <c r="K40" s="77">
        <v>0</v>
      </c>
      <c r="L40" s="77">
        <v>254.27764479999999</v>
      </c>
      <c r="M40" s="78">
        <v>0</v>
      </c>
      <c r="N40" s="78">
        <v>1.9400000000000001E-2</v>
      </c>
      <c r="O40" s="78">
        <v>2.3E-3</v>
      </c>
    </row>
    <row r="41" spans="2:15">
      <c r="B41" t="s">
        <v>482</v>
      </c>
      <c r="C41" t="s">
        <v>483</v>
      </c>
      <c r="D41" t="s">
        <v>464</v>
      </c>
      <c r="E41" t="s">
        <v>465</v>
      </c>
      <c r="F41" t="s">
        <v>484</v>
      </c>
      <c r="G41" t="s">
        <v>475</v>
      </c>
      <c r="H41" t="s">
        <v>106</v>
      </c>
      <c r="I41" s="77">
        <v>1887</v>
      </c>
      <c r="J41" s="77">
        <v>4599</v>
      </c>
      <c r="K41" s="77">
        <v>0</v>
      </c>
      <c r="L41" s="77">
        <v>331.85868912000001</v>
      </c>
      <c r="M41" s="78">
        <v>0</v>
      </c>
      <c r="N41" s="78">
        <v>2.5399999999999999E-2</v>
      </c>
      <c r="O41" s="78">
        <v>2.8999999999999998E-3</v>
      </c>
    </row>
    <row r="42" spans="2:15">
      <c r="B42" t="s">
        <v>485</v>
      </c>
      <c r="C42" t="s">
        <v>486</v>
      </c>
      <c r="D42" t="s">
        <v>464</v>
      </c>
      <c r="E42" t="s">
        <v>465</v>
      </c>
      <c r="F42" t="s">
        <v>487</v>
      </c>
      <c r="G42" t="s">
        <v>488</v>
      </c>
      <c r="H42" t="s">
        <v>106</v>
      </c>
      <c r="I42" s="77">
        <v>2453</v>
      </c>
      <c r="J42" s="77">
        <v>8674</v>
      </c>
      <c r="K42" s="77">
        <v>0</v>
      </c>
      <c r="L42" s="77">
        <v>813.64479328000004</v>
      </c>
      <c r="M42" s="78">
        <v>0</v>
      </c>
      <c r="N42" s="78">
        <v>6.2199999999999998E-2</v>
      </c>
      <c r="O42" s="78">
        <v>7.1999999999999998E-3</v>
      </c>
    </row>
    <row r="43" spans="2:15">
      <c r="B43" t="s">
        <v>489</v>
      </c>
      <c r="C43" t="s">
        <v>490</v>
      </c>
      <c r="D43" t="s">
        <v>464</v>
      </c>
      <c r="E43" t="s">
        <v>465</v>
      </c>
      <c r="F43" t="s">
        <v>491</v>
      </c>
      <c r="G43" t="s">
        <v>471</v>
      </c>
      <c r="H43" t="s">
        <v>106</v>
      </c>
      <c r="I43" s="77">
        <v>185</v>
      </c>
      <c r="J43" s="77">
        <v>62677</v>
      </c>
      <c r="K43" s="77">
        <v>1.4148799999999999</v>
      </c>
      <c r="L43" s="77">
        <v>444.81704880000001</v>
      </c>
      <c r="M43" s="78">
        <v>0</v>
      </c>
      <c r="N43" s="78">
        <v>3.4000000000000002E-2</v>
      </c>
      <c r="O43" s="78">
        <v>3.8999999999999998E-3</v>
      </c>
    </row>
    <row r="44" spans="2:15">
      <c r="B44" t="s">
        <v>492</v>
      </c>
      <c r="C44" t="s">
        <v>493</v>
      </c>
      <c r="D44" t="s">
        <v>464</v>
      </c>
      <c r="E44" t="s">
        <v>465</v>
      </c>
      <c r="F44" t="s">
        <v>494</v>
      </c>
      <c r="G44" t="s">
        <v>495</v>
      </c>
      <c r="H44" t="s">
        <v>106</v>
      </c>
      <c r="I44" s="77">
        <v>383</v>
      </c>
      <c r="J44" s="77">
        <v>20278</v>
      </c>
      <c r="K44" s="77">
        <v>0</v>
      </c>
      <c r="L44" s="77">
        <v>296.98996576000002</v>
      </c>
      <c r="M44" s="78">
        <v>0</v>
      </c>
      <c r="N44" s="78">
        <v>2.2700000000000001E-2</v>
      </c>
      <c r="O44" s="78">
        <v>2.5999999999999999E-3</v>
      </c>
    </row>
    <row r="45" spans="2:15">
      <c r="B45" t="s">
        <v>496</v>
      </c>
      <c r="C45" t="s">
        <v>497</v>
      </c>
      <c r="D45" t="s">
        <v>498</v>
      </c>
      <c r="E45" t="s">
        <v>465</v>
      </c>
      <c r="F45" t="s">
        <v>499</v>
      </c>
      <c r="G45" t="s">
        <v>495</v>
      </c>
      <c r="H45" t="s">
        <v>106</v>
      </c>
      <c r="I45" s="77">
        <v>1674</v>
      </c>
      <c r="J45" s="77">
        <v>1766</v>
      </c>
      <c r="K45" s="77">
        <v>0</v>
      </c>
      <c r="L45" s="77">
        <v>113.04830016</v>
      </c>
      <c r="M45" s="78">
        <v>0</v>
      </c>
      <c r="N45" s="78">
        <v>8.6E-3</v>
      </c>
      <c r="O45" s="78">
        <v>1E-3</v>
      </c>
    </row>
    <row r="46" spans="2:15">
      <c r="B46" t="s">
        <v>500</v>
      </c>
      <c r="C46" t="s">
        <v>501</v>
      </c>
      <c r="D46" t="s">
        <v>464</v>
      </c>
      <c r="E46" t="s">
        <v>465</v>
      </c>
      <c r="F46" t="s">
        <v>502</v>
      </c>
      <c r="G46" t="s">
        <v>495</v>
      </c>
      <c r="H46" t="s">
        <v>106</v>
      </c>
      <c r="I46" s="77">
        <v>393</v>
      </c>
      <c r="J46" s="77">
        <v>31575</v>
      </c>
      <c r="K46" s="77">
        <v>0</v>
      </c>
      <c r="L46" s="77">
        <v>474.519204</v>
      </c>
      <c r="M46" s="78">
        <v>0</v>
      </c>
      <c r="N46" s="78">
        <v>3.6299999999999999E-2</v>
      </c>
      <c r="O46" s="78">
        <v>4.1999999999999997E-3</v>
      </c>
    </row>
    <row r="47" spans="2:15">
      <c r="B47" t="s">
        <v>503</v>
      </c>
      <c r="C47" t="s">
        <v>504</v>
      </c>
      <c r="D47" t="s">
        <v>464</v>
      </c>
      <c r="E47" t="s">
        <v>465</v>
      </c>
      <c r="F47" t="s">
        <v>505</v>
      </c>
      <c r="G47" t="s">
        <v>816</v>
      </c>
      <c r="H47" t="s">
        <v>106</v>
      </c>
      <c r="I47" s="77">
        <v>240</v>
      </c>
      <c r="J47" s="77">
        <v>50990</v>
      </c>
      <c r="K47" s="77">
        <v>0</v>
      </c>
      <c r="L47" s="77">
        <v>467.965824</v>
      </c>
      <c r="M47" s="78">
        <v>0</v>
      </c>
      <c r="N47" s="78">
        <v>3.5799999999999998E-2</v>
      </c>
      <c r="O47" s="78">
        <v>4.1999999999999997E-3</v>
      </c>
    </row>
    <row r="48" spans="2:15">
      <c r="B48" t="s">
        <v>506</v>
      </c>
      <c r="C48" t="s">
        <v>507</v>
      </c>
      <c r="D48" t="s">
        <v>464</v>
      </c>
      <c r="E48" t="s">
        <v>465</v>
      </c>
      <c r="F48" t="s">
        <v>508</v>
      </c>
      <c r="G48" t="s">
        <v>816</v>
      </c>
      <c r="H48" t="s">
        <v>106</v>
      </c>
      <c r="I48" s="77">
        <v>1200</v>
      </c>
      <c r="J48" s="77">
        <v>12712</v>
      </c>
      <c r="K48" s="77">
        <v>0</v>
      </c>
      <c r="L48" s="77">
        <v>583.32825600000001</v>
      </c>
      <c r="M48" s="78">
        <v>0</v>
      </c>
      <c r="N48" s="78">
        <v>4.4600000000000001E-2</v>
      </c>
      <c r="O48" s="78">
        <v>5.1999999999999998E-3</v>
      </c>
    </row>
    <row r="49" spans="2:15">
      <c r="B49" t="s">
        <v>509</v>
      </c>
      <c r="C49" t="s">
        <v>510</v>
      </c>
      <c r="D49" t="s">
        <v>464</v>
      </c>
      <c r="E49" t="s">
        <v>465</v>
      </c>
      <c r="F49" t="s">
        <v>511</v>
      </c>
      <c r="G49" t="s">
        <v>488</v>
      </c>
      <c r="H49" t="s">
        <v>106</v>
      </c>
      <c r="I49" s="77">
        <v>860</v>
      </c>
      <c r="J49" s="77">
        <v>7073</v>
      </c>
      <c r="K49" s="77">
        <v>0</v>
      </c>
      <c r="L49" s="77">
        <v>232.60550720000001</v>
      </c>
      <c r="M49" s="78">
        <v>0</v>
      </c>
      <c r="N49" s="78">
        <v>1.78E-2</v>
      </c>
      <c r="O49" s="78">
        <v>2.0999999999999999E-3</v>
      </c>
    </row>
    <row r="50" spans="2:15">
      <c r="B50" t="s">
        <v>512</v>
      </c>
      <c r="C50" t="s">
        <v>513</v>
      </c>
      <c r="D50" t="s">
        <v>464</v>
      </c>
      <c r="E50" t="s">
        <v>465</v>
      </c>
      <c r="F50" t="s">
        <v>514</v>
      </c>
      <c r="G50" t="s">
        <v>815</v>
      </c>
      <c r="H50" t="s">
        <v>106</v>
      </c>
      <c r="I50" s="77">
        <v>21600</v>
      </c>
      <c r="J50" s="77">
        <v>323</v>
      </c>
      <c r="K50" s="77">
        <v>0</v>
      </c>
      <c r="L50" s="77">
        <v>266.79283199999998</v>
      </c>
      <c r="M50" s="78">
        <v>0</v>
      </c>
      <c r="N50" s="78">
        <v>2.0400000000000001E-2</v>
      </c>
      <c r="O50" s="78">
        <v>2.3999999999999998E-3</v>
      </c>
    </row>
    <row r="51" spans="2:15">
      <c r="B51" t="s">
        <v>515</v>
      </c>
      <c r="C51" t="s">
        <v>516</v>
      </c>
      <c r="D51" t="s">
        <v>498</v>
      </c>
      <c r="E51" t="s">
        <v>465</v>
      </c>
      <c r="F51" t="s">
        <v>517</v>
      </c>
      <c r="G51" t="s">
        <v>817</v>
      </c>
      <c r="H51" t="s">
        <v>106</v>
      </c>
      <c r="I51" s="77">
        <v>1600</v>
      </c>
      <c r="J51" s="77">
        <v>9391</v>
      </c>
      <c r="K51" s="77">
        <v>0</v>
      </c>
      <c r="L51" s="77">
        <v>574.57894399999998</v>
      </c>
      <c r="M51" s="78">
        <v>0</v>
      </c>
      <c r="N51" s="78">
        <v>4.3900000000000002E-2</v>
      </c>
      <c r="O51" s="78">
        <v>5.1000000000000004E-3</v>
      </c>
    </row>
    <row r="52" spans="2:15">
      <c r="B52" t="s">
        <v>518</v>
      </c>
      <c r="C52" t="s">
        <v>519</v>
      </c>
      <c r="D52" t="s">
        <v>464</v>
      </c>
      <c r="E52" t="s">
        <v>465</v>
      </c>
      <c r="F52" t="s">
        <v>520</v>
      </c>
      <c r="G52" t="s">
        <v>816</v>
      </c>
      <c r="H52" t="s">
        <v>106</v>
      </c>
      <c r="I52" s="77">
        <v>6900</v>
      </c>
      <c r="J52" s="77">
        <v>904</v>
      </c>
      <c r="K52" s="77">
        <v>0</v>
      </c>
      <c r="L52" s="77">
        <v>238.525824</v>
      </c>
      <c r="M52" s="78">
        <v>0</v>
      </c>
      <c r="N52" s="78">
        <v>1.8200000000000001E-2</v>
      </c>
      <c r="O52" s="78">
        <v>2.0999999999999999E-3</v>
      </c>
    </row>
    <row r="53" spans="2:15">
      <c r="B53" t="s">
        <v>521</v>
      </c>
      <c r="C53" t="s">
        <v>522</v>
      </c>
      <c r="D53" t="s">
        <v>498</v>
      </c>
      <c r="E53" t="s">
        <v>465</v>
      </c>
      <c r="F53" t="s">
        <v>523</v>
      </c>
      <c r="G53" t="s">
        <v>815</v>
      </c>
      <c r="H53" t="s">
        <v>106</v>
      </c>
      <c r="I53" s="77">
        <v>640</v>
      </c>
      <c r="J53" s="77">
        <v>14039</v>
      </c>
      <c r="K53" s="77">
        <v>0</v>
      </c>
      <c r="L53" s="77">
        <v>343.5848704</v>
      </c>
      <c r="M53" s="78">
        <v>0</v>
      </c>
      <c r="N53" s="78">
        <v>2.63E-2</v>
      </c>
      <c r="O53" s="78">
        <v>3.0000000000000001E-3</v>
      </c>
    </row>
    <row r="54" spans="2:15">
      <c r="B54" t="s">
        <v>208</v>
      </c>
      <c r="E54" s="16"/>
      <c r="F54" s="16"/>
      <c r="G54" s="16"/>
    </row>
    <row r="55" spans="2:15">
      <c r="B55" t="s">
        <v>252</v>
      </c>
      <c r="E55" s="16"/>
      <c r="F55" s="16"/>
      <c r="G55" s="16"/>
    </row>
    <row r="56" spans="2:15">
      <c r="B56" t="s">
        <v>253</v>
      </c>
      <c r="E56" s="16"/>
      <c r="F56" s="16"/>
      <c r="G56" s="16"/>
    </row>
    <row r="57" spans="2:15">
      <c r="B57" t="s">
        <v>254</v>
      </c>
      <c r="E57" s="16"/>
      <c r="F57" s="16"/>
      <c r="G57" s="16"/>
    </row>
    <row r="58" spans="2:15">
      <c r="B58" t="s">
        <v>255</v>
      </c>
      <c r="E58" s="16"/>
      <c r="F58" s="16"/>
      <c r="G58" s="16"/>
    </row>
    <row r="59" spans="2:15">
      <c r="E59" s="16"/>
      <c r="F59" s="16"/>
      <c r="G59" s="16"/>
    </row>
    <row r="60" spans="2:15">
      <c r="E60" s="16"/>
      <c r="F60" s="16"/>
      <c r="G60" s="16"/>
    </row>
    <row r="61" spans="2:15">
      <c r="E61" s="16"/>
      <c r="F61" s="16"/>
      <c r="G61" s="16"/>
    </row>
    <row r="62" spans="2:15">
      <c r="E62" s="16"/>
      <c r="F62" s="16"/>
      <c r="G62" s="16"/>
    </row>
    <row r="63" spans="2:15">
      <c r="E63" s="16"/>
      <c r="F63" s="16"/>
      <c r="G63" s="16"/>
    </row>
    <row r="64" spans="2:15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54:G340 G31:G46 G29 G12:G13 G27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1" workbookViewId="0">
      <selection activeCell="E32" sqref="E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3" t="s">
        <v>807</v>
      </c>
    </row>
    <row r="3" spans="2:63">
      <c r="B3" s="2" t="s">
        <v>2</v>
      </c>
      <c r="C3" s="83" t="s">
        <v>808</v>
      </c>
    </row>
    <row r="4" spans="2:63">
      <c r="B4" s="2" t="s">
        <v>3</v>
      </c>
      <c r="C4" s="83">
        <v>108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790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791</v>
      </c>
      <c r="C11" s="7"/>
      <c r="D11" s="7"/>
      <c r="E11" s="7"/>
      <c r="F11" s="7"/>
      <c r="G11" s="7"/>
      <c r="H11" s="75">
        <v>2684000.42</v>
      </c>
      <c r="I11" s="7"/>
      <c r="J11" s="75">
        <v>14.956161120000001</v>
      </c>
      <c r="K11" s="75">
        <v>38608.919178084594</v>
      </c>
      <c r="L11" s="7"/>
      <c r="M11" s="76">
        <v>1</v>
      </c>
      <c r="N11" s="76">
        <v>0.3427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2640274.42</v>
      </c>
      <c r="J12" s="81">
        <v>0</v>
      </c>
      <c r="K12" s="81">
        <v>26768.691725124594</v>
      </c>
      <c r="M12" s="80">
        <v>0.69330000000000003</v>
      </c>
      <c r="N12" s="80">
        <v>0.23760000000000001</v>
      </c>
    </row>
    <row r="13" spans="2:63">
      <c r="B13" s="79" t="s">
        <v>524</v>
      </c>
      <c r="D13" s="16"/>
      <c r="E13" s="16"/>
      <c r="F13" s="16"/>
      <c r="G13" s="16"/>
      <c r="H13" s="81">
        <v>78962.47</v>
      </c>
      <c r="J13" s="81">
        <v>0</v>
      </c>
      <c r="K13" s="81">
        <v>3231.7646475000001</v>
      </c>
      <c r="M13" s="80">
        <v>8.3699999999999997E-2</v>
      </c>
      <c r="N13" s="80">
        <v>2.87E-2</v>
      </c>
    </row>
    <row r="14" spans="2:63">
      <c r="B14" t="s">
        <v>525</v>
      </c>
      <c r="C14" t="s">
        <v>526</v>
      </c>
      <c r="D14" t="s">
        <v>100</v>
      </c>
      <c r="E14" t="s">
        <v>527</v>
      </c>
      <c r="F14" t="s">
        <v>528</v>
      </c>
      <c r="G14" t="s">
        <v>102</v>
      </c>
      <c r="H14" s="77">
        <v>68126.75</v>
      </c>
      <c r="I14" s="77">
        <v>1849</v>
      </c>
      <c r="J14" s="77">
        <v>0</v>
      </c>
      <c r="K14" s="77">
        <v>1259.6636074999999</v>
      </c>
      <c r="L14" s="78">
        <v>2.0000000000000001E-4</v>
      </c>
      <c r="M14" s="78">
        <v>3.2599999999999997E-2</v>
      </c>
      <c r="N14" s="78">
        <v>1.12E-2</v>
      </c>
    </row>
    <row r="15" spans="2:63">
      <c r="B15" t="s">
        <v>529</v>
      </c>
      <c r="C15" t="s">
        <v>530</v>
      </c>
      <c r="D15" t="s">
        <v>100</v>
      </c>
      <c r="E15" t="s">
        <v>531</v>
      </c>
      <c r="F15" t="s">
        <v>528</v>
      </c>
      <c r="G15" t="s">
        <v>102</v>
      </c>
      <c r="H15" s="77">
        <v>10835.72</v>
      </c>
      <c r="I15" s="77">
        <v>18200</v>
      </c>
      <c r="J15" s="77">
        <v>0</v>
      </c>
      <c r="K15" s="77">
        <v>1972.10104</v>
      </c>
      <c r="L15" s="78">
        <v>4.0000000000000002E-4</v>
      </c>
      <c r="M15" s="78">
        <v>5.11E-2</v>
      </c>
      <c r="N15" s="78">
        <v>1.7500000000000002E-2</v>
      </c>
    </row>
    <row r="16" spans="2:63">
      <c r="B16" s="79" t="s">
        <v>532</v>
      </c>
      <c r="D16" s="16"/>
      <c r="E16" s="16"/>
      <c r="F16" s="16"/>
      <c r="G16" s="16"/>
      <c r="H16" s="81">
        <v>235365.37</v>
      </c>
      <c r="J16" s="81">
        <v>0</v>
      </c>
      <c r="K16" s="81">
        <v>9798.5312872625946</v>
      </c>
      <c r="M16" s="80">
        <v>0.25380000000000003</v>
      </c>
      <c r="N16" s="80">
        <v>8.6999999999999994E-2</v>
      </c>
    </row>
    <row r="17" spans="2:14">
      <c r="B17" t="s">
        <v>533</v>
      </c>
      <c r="C17" t="s">
        <v>534</v>
      </c>
      <c r="D17" t="s">
        <v>100</v>
      </c>
      <c r="E17" t="s">
        <v>535</v>
      </c>
      <c r="F17" t="s">
        <v>528</v>
      </c>
      <c r="G17" t="s">
        <v>102</v>
      </c>
      <c r="H17" s="77">
        <v>39138</v>
      </c>
      <c r="I17" s="77">
        <v>927.5</v>
      </c>
      <c r="J17" s="77">
        <v>0</v>
      </c>
      <c r="K17" s="77">
        <v>363.00495000000001</v>
      </c>
      <c r="L17" s="78">
        <v>5.0000000000000001E-4</v>
      </c>
      <c r="M17" s="78">
        <v>9.4000000000000004E-3</v>
      </c>
      <c r="N17" s="78">
        <v>3.2000000000000002E-3</v>
      </c>
    </row>
    <row r="18" spans="2:14">
      <c r="B18" t="s">
        <v>536</v>
      </c>
      <c r="C18" t="s">
        <v>537</v>
      </c>
      <c r="D18" t="s">
        <v>100</v>
      </c>
      <c r="E18" t="s">
        <v>538</v>
      </c>
      <c r="F18" t="s">
        <v>528</v>
      </c>
      <c r="G18" t="s">
        <v>110</v>
      </c>
      <c r="H18" s="77">
        <v>1468.01</v>
      </c>
      <c r="I18" s="77">
        <v>8485.9661379999925</v>
      </c>
      <c r="J18" s="77">
        <v>0</v>
      </c>
      <c r="K18" s="77">
        <v>504.91424956259499</v>
      </c>
      <c r="L18" s="78">
        <v>0</v>
      </c>
      <c r="M18" s="78">
        <v>1.3100000000000001E-2</v>
      </c>
      <c r="N18" s="78">
        <v>4.4999999999999997E-3</v>
      </c>
    </row>
    <row r="19" spans="2:14">
      <c r="B19" t="s">
        <v>539</v>
      </c>
      <c r="C19" t="s">
        <v>540</v>
      </c>
      <c r="D19" t="s">
        <v>100</v>
      </c>
      <c r="E19" t="s">
        <v>541</v>
      </c>
      <c r="F19" t="s">
        <v>528</v>
      </c>
      <c r="G19" t="s">
        <v>102</v>
      </c>
      <c r="H19" s="77">
        <v>14079</v>
      </c>
      <c r="I19" s="77">
        <v>2444</v>
      </c>
      <c r="J19" s="77">
        <v>0</v>
      </c>
      <c r="K19" s="77">
        <v>344.09075999999999</v>
      </c>
      <c r="L19" s="78">
        <v>4.5999999999999999E-3</v>
      </c>
      <c r="M19" s="78">
        <v>8.8999999999999999E-3</v>
      </c>
      <c r="N19" s="78">
        <v>3.0999999999999999E-3</v>
      </c>
    </row>
    <row r="20" spans="2:14">
      <c r="B20" t="s">
        <v>542</v>
      </c>
      <c r="C20" t="s">
        <v>543</v>
      </c>
      <c r="D20" t="s">
        <v>100</v>
      </c>
      <c r="E20" t="s">
        <v>544</v>
      </c>
      <c r="F20" t="s">
        <v>528</v>
      </c>
      <c r="G20" t="s">
        <v>102</v>
      </c>
      <c r="H20" s="77">
        <v>31000</v>
      </c>
      <c r="I20" s="77">
        <v>6797</v>
      </c>
      <c r="J20" s="77">
        <v>0</v>
      </c>
      <c r="K20" s="77">
        <v>2107.0700000000002</v>
      </c>
      <c r="L20" s="78">
        <v>1.2999999999999999E-3</v>
      </c>
      <c r="M20" s="78">
        <v>5.4600000000000003E-2</v>
      </c>
      <c r="N20" s="78">
        <v>1.8700000000000001E-2</v>
      </c>
    </row>
    <row r="21" spans="2:14">
      <c r="B21" t="s">
        <v>545</v>
      </c>
      <c r="C21" t="s">
        <v>546</v>
      </c>
      <c r="D21" t="s">
        <v>100</v>
      </c>
      <c r="E21" t="s">
        <v>527</v>
      </c>
      <c r="F21" t="s">
        <v>528</v>
      </c>
      <c r="G21" t="s">
        <v>102</v>
      </c>
      <c r="H21" s="77">
        <v>1311</v>
      </c>
      <c r="I21" s="77">
        <v>29230</v>
      </c>
      <c r="J21" s="77">
        <v>0</v>
      </c>
      <c r="K21" s="77">
        <v>383.20530000000002</v>
      </c>
      <c r="L21" s="78">
        <v>1E-4</v>
      </c>
      <c r="M21" s="78">
        <v>9.9000000000000008E-3</v>
      </c>
      <c r="N21" s="78">
        <v>3.3999999999999998E-3</v>
      </c>
    </row>
    <row r="22" spans="2:14">
      <c r="B22" t="s">
        <v>547</v>
      </c>
      <c r="C22" t="s">
        <v>548</v>
      </c>
      <c r="D22" t="s">
        <v>100</v>
      </c>
      <c r="E22" t="s">
        <v>527</v>
      </c>
      <c r="F22" t="s">
        <v>528</v>
      </c>
      <c r="G22" t="s">
        <v>102</v>
      </c>
      <c r="H22" s="77">
        <v>10234</v>
      </c>
      <c r="I22" s="77">
        <v>4510</v>
      </c>
      <c r="J22" s="77">
        <v>0</v>
      </c>
      <c r="K22" s="77">
        <v>461.55340000000001</v>
      </c>
      <c r="L22" s="78">
        <v>5.0000000000000001E-4</v>
      </c>
      <c r="M22" s="78">
        <v>1.2E-2</v>
      </c>
      <c r="N22" s="78">
        <v>4.1000000000000003E-3</v>
      </c>
    </row>
    <row r="23" spans="2:14">
      <c r="B23" t="s">
        <v>549</v>
      </c>
      <c r="C23" t="s">
        <v>550</v>
      </c>
      <c r="D23" t="s">
        <v>100</v>
      </c>
      <c r="E23" t="s">
        <v>551</v>
      </c>
      <c r="F23" t="s">
        <v>528</v>
      </c>
      <c r="G23" t="s">
        <v>102</v>
      </c>
      <c r="H23" s="77">
        <v>31776</v>
      </c>
      <c r="I23" s="77">
        <v>2510</v>
      </c>
      <c r="J23" s="77">
        <v>0</v>
      </c>
      <c r="K23" s="77">
        <v>797.57759999999996</v>
      </c>
      <c r="L23" s="78">
        <v>1.1999999999999999E-3</v>
      </c>
      <c r="M23" s="78">
        <v>2.07E-2</v>
      </c>
      <c r="N23" s="78">
        <v>7.1000000000000004E-3</v>
      </c>
    </row>
    <row r="24" spans="2:14">
      <c r="B24" t="s">
        <v>552</v>
      </c>
      <c r="C24" t="s">
        <v>553</v>
      </c>
      <c r="D24" t="s">
        <v>100</v>
      </c>
      <c r="E24" t="s">
        <v>551</v>
      </c>
      <c r="F24" t="s">
        <v>528</v>
      </c>
      <c r="G24" t="s">
        <v>102</v>
      </c>
      <c r="H24" s="77">
        <v>25125</v>
      </c>
      <c r="I24" s="77">
        <v>1082</v>
      </c>
      <c r="J24" s="77">
        <v>0</v>
      </c>
      <c r="K24" s="77">
        <v>271.85250000000002</v>
      </c>
      <c r="L24" s="78">
        <v>6.9999999999999999E-4</v>
      </c>
      <c r="M24" s="78">
        <v>7.0000000000000001E-3</v>
      </c>
      <c r="N24" s="78">
        <v>2.3999999999999998E-3</v>
      </c>
    </row>
    <row r="25" spans="2:14">
      <c r="B25" t="s">
        <v>554</v>
      </c>
      <c r="C25" t="s">
        <v>555</v>
      </c>
      <c r="D25" t="s">
        <v>100</v>
      </c>
      <c r="E25" t="s">
        <v>551</v>
      </c>
      <c r="F25" t="s">
        <v>528</v>
      </c>
      <c r="G25" t="s">
        <v>102</v>
      </c>
      <c r="H25" s="77">
        <v>11303</v>
      </c>
      <c r="I25" s="77">
        <v>13450</v>
      </c>
      <c r="J25" s="77">
        <v>0</v>
      </c>
      <c r="K25" s="77">
        <v>1520.2535</v>
      </c>
      <c r="L25" s="78">
        <v>5.0000000000000001E-4</v>
      </c>
      <c r="M25" s="78">
        <v>3.9399999999999998E-2</v>
      </c>
      <c r="N25" s="78">
        <v>1.35E-2</v>
      </c>
    </row>
    <row r="26" spans="2:14">
      <c r="B26" t="s">
        <v>556</v>
      </c>
      <c r="C26" t="s">
        <v>557</v>
      </c>
      <c r="D26" t="s">
        <v>100</v>
      </c>
      <c r="E26" t="s">
        <v>531</v>
      </c>
      <c r="F26" t="s">
        <v>528</v>
      </c>
      <c r="G26" t="s">
        <v>102</v>
      </c>
      <c r="H26" s="77">
        <v>22979.49</v>
      </c>
      <c r="I26" s="77">
        <v>1388</v>
      </c>
      <c r="J26" s="77">
        <v>0</v>
      </c>
      <c r="K26" s="77">
        <v>318.95532120000001</v>
      </c>
      <c r="L26" s="78">
        <v>5.9999999999999995E-4</v>
      </c>
      <c r="M26" s="78">
        <v>8.3000000000000001E-3</v>
      </c>
      <c r="N26" s="78">
        <v>2.8E-3</v>
      </c>
    </row>
    <row r="27" spans="2:14">
      <c r="B27" t="s">
        <v>558</v>
      </c>
      <c r="C27" t="s">
        <v>559</v>
      </c>
      <c r="D27" t="s">
        <v>100</v>
      </c>
      <c r="E27" t="s">
        <v>531</v>
      </c>
      <c r="F27" t="s">
        <v>528</v>
      </c>
      <c r="G27" t="s">
        <v>102</v>
      </c>
      <c r="H27" s="77">
        <v>12222.09</v>
      </c>
      <c r="I27" s="77">
        <v>4191</v>
      </c>
      <c r="J27" s="77">
        <v>0</v>
      </c>
      <c r="K27" s="77">
        <v>512.22779190000006</v>
      </c>
      <c r="L27" s="78">
        <v>2.0000000000000001E-4</v>
      </c>
      <c r="M27" s="78">
        <v>1.3299999999999999E-2</v>
      </c>
      <c r="N27" s="78">
        <v>4.4999999999999997E-3</v>
      </c>
    </row>
    <row r="28" spans="2:14">
      <c r="B28" t="s">
        <v>560</v>
      </c>
      <c r="C28" t="s">
        <v>561</v>
      </c>
      <c r="D28" t="s">
        <v>100</v>
      </c>
      <c r="E28" t="s">
        <v>531</v>
      </c>
      <c r="F28" t="s">
        <v>528</v>
      </c>
      <c r="G28" t="s">
        <v>102</v>
      </c>
      <c r="H28" s="77">
        <v>5296.78</v>
      </c>
      <c r="I28" s="77">
        <v>7807</v>
      </c>
      <c r="J28" s="77">
        <v>0</v>
      </c>
      <c r="K28" s="77">
        <v>413.51961460000001</v>
      </c>
      <c r="L28" s="78">
        <v>8.0000000000000004E-4</v>
      </c>
      <c r="M28" s="78">
        <v>1.0699999999999999E-2</v>
      </c>
      <c r="N28" s="78">
        <v>3.7000000000000002E-3</v>
      </c>
    </row>
    <row r="29" spans="2:14">
      <c r="B29" t="s">
        <v>562</v>
      </c>
      <c r="C29" t="s">
        <v>563</v>
      </c>
      <c r="D29" t="s">
        <v>100</v>
      </c>
      <c r="E29" t="s">
        <v>531</v>
      </c>
      <c r="F29" t="s">
        <v>528</v>
      </c>
      <c r="G29" t="s">
        <v>102</v>
      </c>
      <c r="H29" s="77">
        <v>19170</v>
      </c>
      <c r="I29" s="77">
        <v>2303</v>
      </c>
      <c r="J29" s="77">
        <v>0</v>
      </c>
      <c r="K29" s="77">
        <v>441.48509999999999</v>
      </c>
      <c r="L29" s="78">
        <v>8.0000000000000004E-4</v>
      </c>
      <c r="M29" s="78">
        <v>1.14E-2</v>
      </c>
      <c r="N29" s="78">
        <v>3.8999999999999998E-3</v>
      </c>
    </row>
    <row r="30" spans="2:14">
      <c r="B30" t="s">
        <v>564</v>
      </c>
      <c r="C30" t="s">
        <v>565</v>
      </c>
      <c r="D30" t="s">
        <v>100</v>
      </c>
      <c r="E30" t="s">
        <v>531</v>
      </c>
      <c r="F30" t="s">
        <v>528</v>
      </c>
      <c r="G30" t="s">
        <v>102</v>
      </c>
      <c r="H30" s="77">
        <v>10263</v>
      </c>
      <c r="I30" s="77">
        <v>13240</v>
      </c>
      <c r="J30" s="77">
        <v>0</v>
      </c>
      <c r="K30" s="77">
        <v>1358.8212000000001</v>
      </c>
      <c r="L30" s="78">
        <v>2E-3</v>
      </c>
      <c r="M30" s="78">
        <v>3.5200000000000002E-2</v>
      </c>
      <c r="N30" s="78">
        <v>1.21E-2</v>
      </c>
    </row>
    <row r="31" spans="2:14">
      <c r="B31" s="79" t="s">
        <v>566</v>
      </c>
      <c r="D31" s="16"/>
      <c r="E31" s="16"/>
      <c r="F31" s="16"/>
      <c r="G31" s="16"/>
      <c r="H31" s="81">
        <v>2325946.58</v>
      </c>
      <c r="J31" s="81">
        <v>0</v>
      </c>
      <c r="K31" s="81">
        <v>13738.395790361999</v>
      </c>
      <c r="M31" s="80">
        <v>0.35580000000000001</v>
      </c>
      <c r="N31" s="80">
        <v>0.12189999999999999</v>
      </c>
    </row>
    <row r="32" spans="2:14">
      <c r="B32" t="s">
        <v>567</v>
      </c>
      <c r="C32" t="s">
        <v>568</v>
      </c>
      <c r="D32" t="s">
        <v>100</v>
      </c>
      <c r="E32" t="s">
        <v>541</v>
      </c>
      <c r="F32" t="s">
        <v>569</v>
      </c>
      <c r="G32" t="s">
        <v>102</v>
      </c>
      <c r="H32" s="77">
        <v>1289166</v>
      </c>
      <c r="I32" s="77">
        <v>439.96</v>
      </c>
      <c r="J32" s="77">
        <v>0</v>
      </c>
      <c r="K32" s="77">
        <v>5671.8147336000002</v>
      </c>
      <c r="L32" s="78">
        <v>8.8999999999999999E-3</v>
      </c>
      <c r="M32" s="78">
        <v>0.1469</v>
      </c>
      <c r="N32" s="78">
        <v>5.0299999999999997E-2</v>
      </c>
    </row>
    <row r="33" spans="2:14">
      <c r="B33" t="s">
        <v>570</v>
      </c>
      <c r="C33" t="s">
        <v>571</v>
      </c>
      <c r="D33" t="s">
        <v>100</v>
      </c>
      <c r="E33" t="s">
        <v>551</v>
      </c>
      <c r="F33" t="s">
        <v>569</v>
      </c>
      <c r="G33" t="s">
        <v>102</v>
      </c>
      <c r="H33" s="77">
        <v>902888.67</v>
      </c>
      <c r="I33" s="77">
        <v>345.8</v>
      </c>
      <c r="J33" s="77">
        <v>0</v>
      </c>
      <c r="K33" s="77">
        <v>3122.1890208599998</v>
      </c>
      <c r="L33" s="78">
        <v>6.9999999999999999E-4</v>
      </c>
      <c r="M33" s="78">
        <v>8.09E-2</v>
      </c>
      <c r="N33" s="78">
        <v>2.7699999999999999E-2</v>
      </c>
    </row>
    <row r="34" spans="2:14">
      <c r="B34" t="s">
        <v>572</v>
      </c>
      <c r="C34" t="s">
        <v>573</v>
      </c>
      <c r="D34" t="s">
        <v>100</v>
      </c>
      <c r="E34" t="s">
        <v>531</v>
      </c>
      <c r="F34" t="s">
        <v>569</v>
      </c>
      <c r="G34" t="s">
        <v>102</v>
      </c>
      <c r="H34" s="77">
        <v>59108.91</v>
      </c>
      <c r="I34" s="77">
        <v>3669.22</v>
      </c>
      <c r="J34" s="77">
        <v>0</v>
      </c>
      <c r="K34" s="77">
        <v>2168.8359475020002</v>
      </c>
      <c r="L34" s="78">
        <v>2.5999999999999999E-3</v>
      </c>
      <c r="M34" s="78">
        <v>5.62E-2</v>
      </c>
      <c r="N34" s="78">
        <v>1.9300000000000001E-2</v>
      </c>
    </row>
    <row r="35" spans="2:14">
      <c r="B35" t="s">
        <v>574</v>
      </c>
      <c r="C35" t="s">
        <v>575</v>
      </c>
      <c r="D35" t="s">
        <v>100</v>
      </c>
      <c r="E35" t="s">
        <v>531</v>
      </c>
      <c r="F35" t="s">
        <v>569</v>
      </c>
      <c r="G35" t="s">
        <v>102</v>
      </c>
      <c r="H35" s="77">
        <v>74783</v>
      </c>
      <c r="I35" s="77">
        <v>3711.48</v>
      </c>
      <c r="J35" s="77">
        <v>0</v>
      </c>
      <c r="K35" s="77">
        <v>2775.5560884000001</v>
      </c>
      <c r="L35" s="78">
        <v>3.2000000000000002E-3</v>
      </c>
      <c r="M35" s="78">
        <v>7.1900000000000006E-2</v>
      </c>
      <c r="N35" s="78">
        <v>2.46E-2</v>
      </c>
    </row>
    <row r="36" spans="2:14">
      <c r="B36" s="79" t="s">
        <v>576</v>
      </c>
      <c r="D36" s="16"/>
      <c r="E36" s="16"/>
      <c r="F36" s="16"/>
      <c r="G36" s="16"/>
      <c r="H36" s="81">
        <v>0</v>
      </c>
      <c r="J36" s="81">
        <v>0</v>
      </c>
      <c r="K36" s="81">
        <v>0</v>
      </c>
      <c r="M36" s="80">
        <v>0</v>
      </c>
      <c r="N36" s="80">
        <v>0</v>
      </c>
    </row>
    <row r="37" spans="2:14">
      <c r="B37" t="s">
        <v>197</v>
      </c>
      <c r="C37" t="s">
        <v>197</v>
      </c>
      <c r="D37" s="16"/>
      <c r="E37" s="16"/>
      <c r="F37" t="s">
        <v>197</v>
      </c>
      <c r="G37" t="s">
        <v>197</v>
      </c>
      <c r="H37" s="77">
        <v>0</v>
      </c>
      <c r="I37" s="77">
        <v>0</v>
      </c>
      <c r="K37" s="77">
        <v>0</v>
      </c>
      <c r="L37" s="78">
        <v>0</v>
      </c>
      <c r="M37" s="78">
        <v>0</v>
      </c>
      <c r="N37" s="78">
        <v>0</v>
      </c>
    </row>
    <row r="38" spans="2:14">
      <c r="B38" s="79" t="s">
        <v>420</v>
      </c>
      <c r="D38" s="16"/>
      <c r="E38" s="16"/>
      <c r="F38" s="16"/>
      <c r="G38" s="16"/>
      <c r="H38" s="81">
        <v>0</v>
      </c>
      <c r="J38" s="81">
        <v>0</v>
      </c>
      <c r="K38" s="81">
        <v>0</v>
      </c>
      <c r="M38" s="80">
        <v>0</v>
      </c>
      <c r="N38" s="80">
        <v>0</v>
      </c>
    </row>
    <row r="39" spans="2:14">
      <c r="B39" t="s">
        <v>197</v>
      </c>
      <c r="C39" t="s">
        <v>197</v>
      </c>
      <c r="D39" s="16"/>
      <c r="E39" s="16"/>
      <c r="F39" t="s">
        <v>197</v>
      </c>
      <c r="G39" t="s">
        <v>197</v>
      </c>
      <c r="H39" s="77">
        <v>0</v>
      </c>
      <c r="I39" s="77">
        <v>0</v>
      </c>
      <c r="K39" s="77">
        <v>0</v>
      </c>
      <c r="L39" s="78">
        <v>0</v>
      </c>
      <c r="M39" s="78">
        <v>0</v>
      </c>
      <c r="N39" s="78">
        <v>0</v>
      </c>
    </row>
    <row r="40" spans="2:14">
      <c r="B40" s="79" t="s">
        <v>577</v>
      </c>
      <c r="D40" s="16"/>
      <c r="E40" s="16"/>
      <c r="F40" s="16"/>
      <c r="G40" s="16"/>
      <c r="H40" s="81">
        <v>0</v>
      </c>
      <c r="J40" s="81">
        <v>0</v>
      </c>
      <c r="K40" s="81">
        <v>0</v>
      </c>
      <c r="M40" s="80">
        <v>0</v>
      </c>
      <c r="N40" s="80">
        <v>0</v>
      </c>
    </row>
    <row r="41" spans="2:14">
      <c r="B41" t="s">
        <v>197</v>
      </c>
      <c r="C41" t="s">
        <v>197</v>
      </c>
      <c r="D41" s="16"/>
      <c r="E41" s="16"/>
      <c r="F41" t="s">
        <v>197</v>
      </c>
      <c r="G41" t="s">
        <v>197</v>
      </c>
      <c r="H41" s="77">
        <v>0</v>
      </c>
      <c r="I41" s="77">
        <v>0</v>
      </c>
      <c r="K41" s="77">
        <v>0</v>
      </c>
      <c r="L41" s="78">
        <v>0</v>
      </c>
      <c r="M41" s="78">
        <v>0</v>
      </c>
      <c r="N41" s="78">
        <v>0</v>
      </c>
    </row>
    <row r="42" spans="2:14">
      <c r="B42" s="79" t="s">
        <v>206</v>
      </c>
      <c r="D42" s="16"/>
      <c r="E42" s="16"/>
      <c r="F42" s="16"/>
      <c r="G42" s="16"/>
      <c r="H42" s="81">
        <v>43726</v>
      </c>
      <c r="J42" s="81">
        <v>14.956161120000001</v>
      </c>
      <c r="K42" s="81">
        <v>11840.22745296</v>
      </c>
      <c r="M42" s="80">
        <v>0.30669999999999997</v>
      </c>
      <c r="N42" s="80">
        <v>0.1051</v>
      </c>
    </row>
    <row r="43" spans="2:14">
      <c r="B43" s="79" t="s">
        <v>578</v>
      </c>
      <c r="D43" s="16"/>
      <c r="E43" s="16"/>
      <c r="F43" s="16"/>
      <c r="G43" s="16"/>
      <c r="H43" s="81">
        <v>43726</v>
      </c>
      <c r="J43" s="81">
        <v>14.956161120000001</v>
      </c>
      <c r="K43" s="81">
        <v>11840.22745296</v>
      </c>
      <c r="M43" s="80">
        <v>0.30669999999999997</v>
      </c>
      <c r="N43" s="80">
        <v>0.1051</v>
      </c>
    </row>
    <row r="44" spans="2:14">
      <c r="B44" t="s">
        <v>579</v>
      </c>
      <c r="C44" t="s">
        <v>580</v>
      </c>
      <c r="D44" t="s">
        <v>581</v>
      </c>
      <c r="E44" t="s">
        <v>582</v>
      </c>
      <c r="F44" t="s">
        <v>123</v>
      </c>
      <c r="G44" t="s">
        <v>106</v>
      </c>
      <c r="H44" s="77">
        <v>7050</v>
      </c>
      <c r="I44" s="77">
        <v>1059</v>
      </c>
      <c r="J44" s="77">
        <v>0</v>
      </c>
      <c r="K44" s="77">
        <v>285.497928</v>
      </c>
      <c r="L44" s="78">
        <v>0</v>
      </c>
      <c r="M44" s="78">
        <v>7.4000000000000003E-3</v>
      </c>
      <c r="N44" s="78">
        <v>2.5000000000000001E-3</v>
      </c>
    </row>
    <row r="45" spans="2:14">
      <c r="B45" t="s">
        <v>583</v>
      </c>
      <c r="C45" t="s">
        <v>584</v>
      </c>
      <c r="D45" t="s">
        <v>464</v>
      </c>
      <c r="E45" t="s">
        <v>585</v>
      </c>
      <c r="F45" t="s">
        <v>528</v>
      </c>
      <c r="G45" t="s">
        <v>106</v>
      </c>
      <c r="H45" s="77">
        <v>2560</v>
      </c>
      <c r="I45" s="77">
        <v>4429</v>
      </c>
      <c r="J45" s="77">
        <v>0</v>
      </c>
      <c r="K45" s="77">
        <v>433.57429760000002</v>
      </c>
      <c r="L45" s="78">
        <v>0</v>
      </c>
      <c r="M45" s="78">
        <v>1.12E-2</v>
      </c>
      <c r="N45" s="78">
        <v>3.8E-3</v>
      </c>
    </row>
    <row r="46" spans="2:14">
      <c r="B46" t="s">
        <v>586</v>
      </c>
      <c r="C46" t="s">
        <v>587</v>
      </c>
      <c r="D46" t="s">
        <v>464</v>
      </c>
      <c r="E46" t="s">
        <v>588</v>
      </c>
      <c r="F46" t="s">
        <v>528</v>
      </c>
      <c r="G46" t="s">
        <v>106</v>
      </c>
      <c r="H46" s="77">
        <v>2200</v>
      </c>
      <c r="I46" s="77">
        <v>3967</v>
      </c>
      <c r="J46" s="77">
        <v>0</v>
      </c>
      <c r="K46" s="77">
        <v>333.73577599999999</v>
      </c>
      <c r="L46" s="78">
        <v>0</v>
      </c>
      <c r="M46" s="78">
        <v>8.6E-3</v>
      </c>
      <c r="N46" s="78">
        <v>3.0000000000000001E-3</v>
      </c>
    </row>
    <row r="47" spans="2:14">
      <c r="B47" t="s">
        <v>589</v>
      </c>
      <c r="C47" t="s">
        <v>590</v>
      </c>
      <c r="D47" t="s">
        <v>464</v>
      </c>
      <c r="E47" t="s">
        <v>591</v>
      </c>
      <c r="F47" t="s">
        <v>528</v>
      </c>
      <c r="G47" t="s">
        <v>106</v>
      </c>
      <c r="H47" s="77">
        <v>2560</v>
      </c>
      <c r="I47" s="77">
        <v>6557</v>
      </c>
      <c r="J47" s="77">
        <v>0</v>
      </c>
      <c r="K47" s="77">
        <v>641.8935808</v>
      </c>
      <c r="L47" s="78">
        <v>0</v>
      </c>
      <c r="M47" s="78">
        <v>1.66E-2</v>
      </c>
      <c r="N47" s="78">
        <v>5.7000000000000002E-3</v>
      </c>
    </row>
    <row r="48" spans="2:14">
      <c r="B48" t="s">
        <v>592</v>
      </c>
      <c r="C48" t="s">
        <v>593</v>
      </c>
      <c r="D48" t="s">
        <v>498</v>
      </c>
      <c r="E48" t="s">
        <v>594</v>
      </c>
      <c r="F48" t="s">
        <v>528</v>
      </c>
      <c r="G48" t="s">
        <v>106</v>
      </c>
      <c r="H48" s="77">
        <v>2570</v>
      </c>
      <c r="I48" s="77">
        <v>2429</v>
      </c>
      <c r="J48" s="77">
        <v>0</v>
      </c>
      <c r="K48" s="77">
        <v>238.71434719999999</v>
      </c>
      <c r="L48" s="78">
        <v>0</v>
      </c>
      <c r="M48" s="78">
        <v>6.1999999999999998E-3</v>
      </c>
      <c r="N48" s="78">
        <v>2.0999999999999999E-3</v>
      </c>
    </row>
    <row r="49" spans="2:14">
      <c r="B49" t="s">
        <v>595</v>
      </c>
      <c r="C49" t="s">
        <v>596</v>
      </c>
      <c r="D49" t="s">
        <v>498</v>
      </c>
      <c r="E49" t="s">
        <v>594</v>
      </c>
      <c r="F49" t="s">
        <v>528</v>
      </c>
      <c r="G49" t="s">
        <v>106</v>
      </c>
      <c r="H49" s="77">
        <v>1612</v>
      </c>
      <c r="I49" s="77">
        <v>2014</v>
      </c>
      <c r="J49" s="77">
        <v>0</v>
      </c>
      <c r="K49" s="77">
        <v>124.14876031999999</v>
      </c>
      <c r="L49" s="78">
        <v>0</v>
      </c>
      <c r="M49" s="78">
        <v>3.2000000000000002E-3</v>
      </c>
      <c r="N49" s="78">
        <v>1.1000000000000001E-3</v>
      </c>
    </row>
    <row r="50" spans="2:14">
      <c r="B50" t="s">
        <v>597</v>
      </c>
      <c r="C50" t="s">
        <v>598</v>
      </c>
      <c r="D50" t="s">
        <v>498</v>
      </c>
      <c r="E50" t="s">
        <v>594</v>
      </c>
      <c r="F50" t="s">
        <v>528</v>
      </c>
      <c r="G50" t="s">
        <v>106</v>
      </c>
      <c r="H50" s="77">
        <v>1580</v>
      </c>
      <c r="I50" s="77">
        <v>1865</v>
      </c>
      <c r="J50" s="77">
        <v>0</v>
      </c>
      <c r="K50" s="77">
        <v>112.681808</v>
      </c>
      <c r="L50" s="78">
        <v>0</v>
      </c>
      <c r="M50" s="78">
        <v>2.8999999999999998E-3</v>
      </c>
      <c r="N50" s="78">
        <v>1E-3</v>
      </c>
    </row>
    <row r="51" spans="2:14">
      <c r="B51" t="s">
        <v>599</v>
      </c>
      <c r="C51" t="s">
        <v>600</v>
      </c>
      <c r="D51" t="s">
        <v>464</v>
      </c>
      <c r="E51" t="s">
        <v>601</v>
      </c>
      <c r="F51" t="s">
        <v>528</v>
      </c>
      <c r="G51" t="s">
        <v>106</v>
      </c>
      <c r="H51" s="77">
        <v>618</v>
      </c>
      <c r="I51" s="77">
        <v>4850</v>
      </c>
      <c r="J51" s="77">
        <v>0.27345424000000002</v>
      </c>
      <c r="K51" s="77">
        <v>114.89020624</v>
      </c>
      <c r="L51" s="78">
        <v>0</v>
      </c>
      <c r="M51" s="78">
        <v>3.0000000000000001E-3</v>
      </c>
      <c r="N51" s="78">
        <v>1E-3</v>
      </c>
    </row>
    <row r="52" spans="2:14">
      <c r="B52" t="s">
        <v>602</v>
      </c>
      <c r="C52" t="s">
        <v>603</v>
      </c>
      <c r="D52" t="s">
        <v>464</v>
      </c>
      <c r="E52" t="s">
        <v>604</v>
      </c>
      <c r="F52" t="s">
        <v>528</v>
      </c>
      <c r="G52" t="s">
        <v>106</v>
      </c>
      <c r="H52" s="77">
        <v>6000</v>
      </c>
      <c r="I52" s="77">
        <v>1496.9</v>
      </c>
      <c r="J52" s="77">
        <v>0</v>
      </c>
      <c r="K52" s="77">
        <v>343.448736</v>
      </c>
      <c r="L52" s="78">
        <v>0</v>
      </c>
      <c r="M52" s="78">
        <v>8.8999999999999999E-3</v>
      </c>
      <c r="N52" s="78">
        <v>3.0000000000000001E-3</v>
      </c>
    </row>
    <row r="53" spans="2:14">
      <c r="B53" t="s">
        <v>605</v>
      </c>
      <c r="C53" t="s">
        <v>606</v>
      </c>
      <c r="D53" t="s">
        <v>464</v>
      </c>
      <c r="E53" t="s">
        <v>607</v>
      </c>
      <c r="F53" t="s">
        <v>528</v>
      </c>
      <c r="G53" t="s">
        <v>106</v>
      </c>
      <c r="H53" s="77">
        <v>5470</v>
      </c>
      <c r="I53" s="77">
        <v>2737</v>
      </c>
      <c r="J53" s="77">
        <v>0</v>
      </c>
      <c r="K53" s="77">
        <v>572.5059536</v>
      </c>
      <c r="L53" s="78">
        <v>0</v>
      </c>
      <c r="M53" s="78">
        <v>1.4800000000000001E-2</v>
      </c>
      <c r="N53" s="78">
        <v>5.1000000000000004E-3</v>
      </c>
    </row>
    <row r="54" spans="2:14">
      <c r="B54" t="s">
        <v>608</v>
      </c>
      <c r="C54" t="s">
        <v>609</v>
      </c>
      <c r="D54" t="s">
        <v>464</v>
      </c>
      <c r="E54" t="s">
        <v>610</v>
      </c>
      <c r="F54" t="s">
        <v>528</v>
      </c>
      <c r="G54" t="s">
        <v>106</v>
      </c>
      <c r="H54" s="77">
        <v>864</v>
      </c>
      <c r="I54" s="77">
        <v>35827</v>
      </c>
      <c r="J54" s="77">
        <v>1.7694412799999999</v>
      </c>
      <c r="K54" s="77">
        <v>1185.4705919999999</v>
      </c>
      <c r="L54" s="78">
        <v>0</v>
      </c>
      <c r="M54" s="78">
        <v>3.0700000000000002E-2</v>
      </c>
      <c r="N54" s="78">
        <v>1.0500000000000001E-2</v>
      </c>
    </row>
    <row r="55" spans="2:14">
      <c r="B55" t="s">
        <v>611</v>
      </c>
      <c r="C55" t="s">
        <v>612</v>
      </c>
      <c r="D55" t="s">
        <v>464</v>
      </c>
      <c r="E55" t="s">
        <v>613</v>
      </c>
      <c r="F55" t="s">
        <v>528</v>
      </c>
      <c r="G55" t="s">
        <v>106</v>
      </c>
      <c r="H55" s="77">
        <v>466</v>
      </c>
      <c r="I55" s="77">
        <v>15961</v>
      </c>
      <c r="J55" s="77">
        <v>0</v>
      </c>
      <c r="K55" s="77">
        <v>284.42246624000001</v>
      </c>
      <c r="L55" s="78">
        <v>0</v>
      </c>
      <c r="M55" s="78">
        <v>7.4000000000000003E-3</v>
      </c>
      <c r="N55" s="78">
        <v>2.5000000000000001E-3</v>
      </c>
    </row>
    <row r="56" spans="2:14">
      <c r="B56" t="s">
        <v>614</v>
      </c>
      <c r="C56" t="s">
        <v>615</v>
      </c>
      <c r="D56" t="s">
        <v>464</v>
      </c>
      <c r="E56" t="s">
        <v>616</v>
      </c>
      <c r="F56" t="s">
        <v>528</v>
      </c>
      <c r="G56" t="s">
        <v>106</v>
      </c>
      <c r="H56" s="77">
        <v>724</v>
      </c>
      <c r="I56" s="77">
        <v>16393</v>
      </c>
      <c r="J56" s="77">
        <v>0</v>
      </c>
      <c r="K56" s="77">
        <v>453.85266367999998</v>
      </c>
      <c r="L56" s="78">
        <v>0</v>
      </c>
      <c r="M56" s="78">
        <v>1.18E-2</v>
      </c>
      <c r="N56" s="78">
        <v>4.0000000000000001E-3</v>
      </c>
    </row>
    <row r="57" spans="2:14">
      <c r="B57" t="s">
        <v>617</v>
      </c>
      <c r="C57" t="s">
        <v>618</v>
      </c>
      <c r="D57" t="s">
        <v>464</v>
      </c>
      <c r="E57" t="s">
        <v>616</v>
      </c>
      <c r="F57" t="s">
        <v>528</v>
      </c>
      <c r="G57" t="s">
        <v>106</v>
      </c>
      <c r="H57" s="77">
        <v>2133</v>
      </c>
      <c r="I57" s="77">
        <v>42748</v>
      </c>
      <c r="J57" s="77">
        <v>12.913265600000001</v>
      </c>
      <c r="K57" s="77">
        <v>3499.6932137600002</v>
      </c>
      <c r="L57" s="78">
        <v>0</v>
      </c>
      <c r="M57" s="78">
        <v>9.06E-2</v>
      </c>
      <c r="N57" s="78">
        <v>3.1099999999999999E-2</v>
      </c>
    </row>
    <row r="58" spans="2:14">
      <c r="B58" t="s">
        <v>619</v>
      </c>
      <c r="C58" t="s">
        <v>620</v>
      </c>
      <c r="D58" t="s">
        <v>464</v>
      </c>
      <c r="E58" t="s">
        <v>616</v>
      </c>
      <c r="F58" t="s">
        <v>528</v>
      </c>
      <c r="G58" t="s">
        <v>106</v>
      </c>
      <c r="H58" s="77">
        <v>3169</v>
      </c>
      <c r="I58" s="77">
        <v>4177</v>
      </c>
      <c r="J58" s="77">
        <v>0</v>
      </c>
      <c r="K58" s="77">
        <v>506.17955311999998</v>
      </c>
      <c r="L58" s="78">
        <v>0</v>
      </c>
      <c r="M58" s="78">
        <v>1.3100000000000001E-2</v>
      </c>
      <c r="N58" s="78">
        <v>4.4999999999999997E-3</v>
      </c>
    </row>
    <row r="59" spans="2:14">
      <c r="B59" t="s">
        <v>621</v>
      </c>
      <c r="C59" t="s">
        <v>622</v>
      </c>
      <c r="D59" t="s">
        <v>464</v>
      </c>
      <c r="E59" t="s">
        <v>623</v>
      </c>
      <c r="F59" t="s">
        <v>528</v>
      </c>
      <c r="G59" t="s">
        <v>106</v>
      </c>
      <c r="H59" s="77">
        <v>1018</v>
      </c>
      <c r="I59" s="77">
        <v>14498</v>
      </c>
      <c r="J59" s="77">
        <v>0</v>
      </c>
      <c r="K59" s="77">
        <v>564.38278335999996</v>
      </c>
      <c r="L59" s="78">
        <v>0</v>
      </c>
      <c r="M59" s="78">
        <v>1.46E-2</v>
      </c>
      <c r="N59" s="78">
        <v>5.0000000000000001E-3</v>
      </c>
    </row>
    <row r="60" spans="2:14">
      <c r="B60" t="s">
        <v>624</v>
      </c>
      <c r="C60" t="s">
        <v>625</v>
      </c>
      <c r="D60" t="s">
        <v>464</v>
      </c>
      <c r="E60" t="s">
        <v>626</v>
      </c>
      <c r="F60" t="s">
        <v>528</v>
      </c>
      <c r="G60" t="s">
        <v>106</v>
      </c>
      <c r="H60" s="77">
        <v>853</v>
      </c>
      <c r="I60" s="77">
        <v>26937</v>
      </c>
      <c r="J60" s="77">
        <v>0</v>
      </c>
      <c r="K60" s="77">
        <v>878.65046064000001</v>
      </c>
      <c r="L60" s="78">
        <v>0</v>
      </c>
      <c r="M60" s="78">
        <v>2.2800000000000001E-2</v>
      </c>
      <c r="N60" s="78">
        <v>7.7999999999999996E-3</v>
      </c>
    </row>
    <row r="61" spans="2:14">
      <c r="B61" t="s">
        <v>627</v>
      </c>
      <c r="C61" t="s">
        <v>628</v>
      </c>
      <c r="D61" t="s">
        <v>464</v>
      </c>
      <c r="E61" t="s">
        <v>626</v>
      </c>
      <c r="F61" t="s">
        <v>528</v>
      </c>
      <c r="G61" t="s">
        <v>106</v>
      </c>
      <c r="H61" s="77">
        <v>198</v>
      </c>
      <c r="I61" s="77">
        <v>23510</v>
      </c>
      <c r="J61" s="77">
        <v>0</v>
      </c>
      <c r="K61" s="77">
        <v>178.0064352</v>
      </c>
      <c r="L61" s="78">
        <v>0</v>
      </c>
      <c r="M61" s="78">
        <v>4.5999999999999999E-3</v>
      </c>
      <c r="N61" s="78">
        <v>1.6000000000000001E-3</v>
      </c>
    </row>
    <row r="62" spans="2:14">
      <c r="B62" t="s">
        <v>629</v>
      </c>
      <c r="C62" t="s">
        <v>630</v>
      </c>
      <c r="D62" t="s">
        <v>464</v>
      </c>
      <c r="E62" t="s">
        <v>626</v>
      </c>
      <c r="F62" t="s">
        <v>528</v>
      </c>
      <c r="G62" t="s">
        <v>106</v>
      </c>
      <c r="H62" s="77">
        <v>1469</v>
      </c>
      <c r="I62" s="77">
        <v>8032</v>
      </c>
      <c r="J62" s="77">
        <v>0</v>
      </c>
      <c r="K62" s="77">
        <v>451.19406592000001</v>
      </c>
      <c r="L62" s="78">
        <v>0</v>
      </c>
      <c r="M62" s="78">
        <v>1.17E-2</v>
      </c>
      <c r="N62" s="78">
        <v>4.0000000000000001E-3</v>
      </c>
    </row>
    <row r="63" spans="2:14">
      <c r="B63" t="s">
        <v>631</v>
      </c>
      <c r="C63" t="s">
        <v>632</v>
      </c>
      <c r="D63" t="s">
        <v>464</v>
      </c>
      <c r="E63" t="s">
        <v>626</v>
      </c>
      <c r="F63" t="s">
        <v>528</v>
      </c>
      <c r="G63" t="s">
        <v>106</v>
      </c>
      <c r="H63" s="77">
        <v>612</v>
      </c>
      <c r="I63" s="77">
        <v>27231</v>
      </c>
      <c r="J63" s="77">
        <v>0</v>
      </c>
      <c r="K63" s="77">
        <v>637.28382527999997</v>
      </c>
      <c r="L63" s="78">
        <v>0</v>
      </c>
      <c r="M63" s="78">
        <v>1.6500000000000001E-2</v>
      </c>
      <c r="N63" s="78">
        <v>5.7000000000000002E-3</v>
      </c>
    </row>
    <row r="64" spans="2:14">
      <c r="B64" s="79" t="s">
        <v>633</v>
      </c>
      <c r="D64" s="16"/>
      <c r="E64" s="16"/>
      <c r="F64" s="16"/>
      <c r="G64" s="16"/>
      <c r="H64" s="81">
        <v>0</v>
      </c>
      <c r="J64" s="81">
        <v>0</v>
      </c>
      <c r="K64" s="81">
        <v>0</v>
      </c>
      <c r="M64" s="80">
        <v>0</v>
      </c>
      <c r="N64" s="80">
        <v>0</v>
      </c>
    </row>
    <row r="65" spans="2:14">
      <c r="B65" t="s">
        <v>197</v>
      </c>
      <c r="C65" t="s">
        <v>197</v>
      </c>
      <c r="D65" s="16"/>
      <c r="E65" s="16"/>
      <c r="F65" t="s">
        <v>197</v>
      </c>
      <c r="G65" t="s">
        <v>197</v>
      </c>
      <c r="H65" s="77">
        <v>0</v>
      </c>
      <c r="I65" s="77">
        <v>0</v>
      </c>
      <c r="K65" s="77">
        <v>0</v>
      </c>
      <c r="L65" s="78">
        <v>0</v>
      </c>
      <c r="M65" s="78">
        <v>0</v>
      </c>
      <c r="N65" s="78">
        <v>0</v>
      </c>
    </row>
    <row r="66" spans="2:14">
      <c r="B66" s="79" t="s">
        <v>420</v>
      </c>
      <c r="D66" s="16"/>
      <c r="E66" s="16"/>
      <c r="F66" s="16"/>
      <c r="G66" s="16"/>
      <c r="H66" s="81">
        <v>0</v>
      </c>
      <c r="J66" s="81">
        <v>0</v>
      </c>
      <c r="K66" s="81">
        <v>0</v>
      </c>
      <c r="M66" s="80">
        <v>0</v>
      </c>
      <c r="N66" s="80">
        <v>0</v>
      </c>
    </row>
    <row r="67" spans="2:14">
      <c r="B67" t="s">
        <v>197</v>
      </c>
      <c r="C67" t="s">
        <v>197</v>
      </c>
      <c r="D67" s="16"/>
      <c r="E67" s="16"/>
      <c r="F67" t="s">
        <v>197</v>
      </c>
      <c r="G67" t="s">
        <v>197</v>
      </c>
      <c r="H67" s="77">
        <v>0</v>
      </c>
      <c r="I67" s="77">
        <v>0</v>
      </c>
      <c r="K67" s="77">
        <v>0</v>
      </c>
      <c r="L67" s="78">
        <v>0</v>
      </c>
      <c r="M67" s="78">
        <v>0</v>
      </c>
      <c r="N67" s="78">
        <v>0</v>
      </c>
    </row>
    <row r="68" spans="2:14">
      <c r="B68" s="79" t="s">
        <v>577</v>
      </c>
      <c r="D68" s="16"/>
      <c r="E68" s="16"/>
      <c r="F68" s="16"/>
      <c r="G68" s="16"/>
      <c r="H68" s="81">
        <v>0</v>
      </c>
      <c r="J68" s="81">
        <v>0</v>
      </c>
      <c r="K68" s="81">
        <v>0</v>
      </c>
      <c r="M68" s="80">
        <v>0</v>
      </c>
      <c r="N68" s="80">
        <v>0</v>
      </c>
    </row>
    <row r="69" spans="2:14">
      <c r="B69" t="s">
        <v>197</v>
      </c>
      <c r="C69" t="s">
        <v>197</v>
      </c>
      <c r="D69" s="16"/>
      <c r="E69" s="16"/>
      <c r="F69" t="s">
        <v>197</v>
      </c>
      <c r="G69" t="s">
        <v>197</v>
      </c>
      <c r="H69" s="77">
        <v>0</v>
      </c>
      <c r="I69" s="77">
        <v>0</v>
      </c>
      <c r="K69" s="77">
        <v>0</v>
      </c>
      <c r="L69" s="78">
        <v>0</v>
      </c>
      <c r="M69" s="78">
        <v>0</v>
      </c>
      <c r="N69" s="78">
        <v>0</v>
      </c>
    </row>
    <row r="70" spans="2:14">
      <c r="B70" t="s">
        <v>208</v>
      </c>
      <c r="D70" s="16"/>
      <c r="E70" s="16"/>
      <c r="F70" s="16"/>
      <c r="G70" s="16"/>
    </row>
    <row r="71" spans="2:14">
      <c r="B71" t="s">
        <v>252</v>
      </c>
      <c r="D71" s="16"/>
      <c r="E71" s="16"/>
      <c r="F71" s="16"/>
      <c r="G71" s="16"/>
    </row>
    <row r="72" spans="2:14">
      <c r="B72" t="s">
        <v>253</v>
      </c>
      <c r="D72" s="16"/>
      <c r="E72" s="16"/>
      <c r="F72" s="16"/>
      <c r="G72" s="16"/>
    </row>
    <row r="73" spans="2:14">
      <c r="B73" t="s">
        <v>254</v>
      </c>
      <c r="D73" s="16"/>
      <c r="E73" s="16"/>
      <c r="F73" s="16"/>
      <c r="G73" s="16"/>
    </row>
    <row r="74" spans="2:14">
      <c r="B74" t="s">
        <v>255</v>
      </c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807</v>
      </c>
    </row>
    <row r="3" spans="2:65">
      <c r="B3" s="2" t="s">
        <v>2</v>
      </c>
      <c r="C3" s="83" t="s">
        <v>808</v>
      </c>
    </row>
    <row r="4" spans="2:65">
      <c r="B4" s="2" t="s">
        <v>3</v>
      </c>
      <c r="C4" s="83">
        <v>108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3811206</v>
      </c>
      <c r="K11" s="7"/>
      <c r="L11" s="75">
        <v>5278.1548997</v>
      </c>
      <c r="M11" s="7"/>
      <c r="N11" s="76">
        <v>1</v>
      </c>
      <c r="O11" s="76">
        <v>4.6800000000000001E-2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3811206</v>
      </c>
      <c r="L12" s="81">
        <v>5278.1548997</v>
      </c>
      <c r="N12" s="80">
        <v>1</v>
      </c>
      <c r="O12" s="80">
        <v>4.6800000000000001E-2</v>
      </c>
    </row>
    <row r="13" spans="2:65">
      <c r="B13" s="79" t="s">
        <v>634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635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3811206</v>
      </c>
      <c r="L17" s="81">
        <v>5278.1548997</v>
      </c>
      <c r="N17" s="80">
        <v>1</v>
      </c>
      <c r="O17" s="80">
        <v>4.6800000000000001E-2</v>
      </c>
    </row>
    <row r="18" spans="2:15">
      <c r="B18" t="s">
        <v>636</v>
      </c>
      <c r="C18" t="s">
        <v>637</v>
      </c>
      <c r="D18" t="s">
        <v>100</v>
      </c>
      <c r="E18" t="s">
        <v>541</v>
      </c>
      <c r="F18" t="s">
        <v>528</v>
      </c>
      <c r="G18" t="s">
        <v>197</v>
      </c>
      <c r="H18" t="s">
        <v>200</v>
      </c>
      <c r="I18" t="s">
        <v>102</v>
      </c>
      <c r="J18" s="77">
        <v>275300</v>
      </c>
      <c r="K18" s="77">
        <v>138.57</v>
      </c>
      <c r="L18" s="77">
        <v>381.48320999999999</v>
      </c>
      <c r="M18" s="78">
        <v>0</v>
      </c>
      <c r="N18" s="78">
        <v>7.2300000000000003E-2</v>
      </c>
      <c r="O18" s="78">
        <v>3.3999999999999998E-3</v>
      </c>
    </row>
    <row r="19" spans="2:15">
      <c r="B19" t="s">
        <v>638</v>
      </c>
      <c r="C19" t="s">
        <v>639</v>
      </c>
      <c r="D19" t="s">
        <v>100</v>
      </c>
      <c r="E19" t="s">
        <v>640</v>
      </c>
      <c r="F19" t="s">
        <v>123</v>
      </c>
      <c r="G19" t="s">
        <v>197</v>
      </c>
      <c r="H19" t="s">
        <v>200</v>
      </c>
      <c r="I19" t="s">
        <v>102</v>
      </c>
      <c r="J19" s="77">
        <v>2494847</v>
      </c>
      <c r="K19" s="77">
        <v>95.56</v>
      </c>
      <c r="L19" s="77">
        <v>2384.0757932000001</v>
      </c>
      <c r="M19" s="78">
        <v>0</v>
      </c>
      <c r="N19" s="78">
        <v>0.45169999999999999</v>
      </c>
      <c r="O19" s="78">
        <v>2.12E-2</v>
      </c>
    </row>
    <row r="20" spans="2:15">
      <c r="B20" t="s">
        <v>641</v>
      </c>
      <c r="C20" t="s">
        <v>642</v>
      </c>
      <c r="D20" t="s">
        <v>100</v>
      </c>
      <c r="E20" t="s">
        <v>531</v>
      </c>
      <c r="F20" t="s">
        <v>123</v>
      </c>
      <c r="G20" t="s">
        <v>197</v>
      </c>
      <c r="H20" t="s">
        <v>200</v>
      </c>
      <c r="I20" t="s">
        <v>102</v>
      </c>
      <c r="J20" s="77">
        <v>1041059</v>
      </c>
      <c r="K20" s="77">
        <v>241.35</v>
      </c>
      <c r="L20" s="77">
        <v>2512.5958965</v>
      </c>
      <c r="M20" s="78">
        <v>0</v>
      </c>
      <c r="N20" s="78">
        <v>0.47599999999999998</v>
      </c>
      <c r="O20" s="78">
        <v>2.23E-2</v>
      </c>
    </row>
    <row r="21" spans="2:15">
      <c r="B21" s="79" t="s">
        <v>420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I22" t="s">
        <v>197</v>
      </c>
      <c r="J22" s="77">
        <v>0</v>
      </c>
      <c r="K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206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s="79" t="s">
        <v>634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635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I27" t="s">
        <v>197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92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I29" t="s">
        <v>197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420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197</v>
      </c>
      <c r="C31" t="s">
        <v>197</v>
      </c>
      <c r="D31" s="16"/>
      <c r="E31" s="16"/>
      <c r="F31" t="s">
        <v>197</v>
      </c>
      <c r="G31" t="s">
        <v>197</v>
      </c>
      <c r="I31" t="s">
        <v>197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t="s">
        <v>208</v>
      </c>
      <c r="C32" s="16"/>
      <c r="D32" s="16"/>
      <c r="E32" s="16"/>
    </row>
    <row r="33" spans="2:5">
      <c r="B33" t="s">
        <v>252</v>
      </c>
      <c r="C33" s="16"/>
      <c r="D33" s="16"/>
      <c r="E33" s="16"/>
    </row>
    <row r="34" spans="2:5">
      <c r="B34" t="s">
        <v>253</v>
      </c>
      <c r="C34" s="16"/>
      <c r="D34" s="16"/>
      <c r="E34" s="16"/>
    </row>
    <row r="35" spans="2:5">
      <c r="B35" t="s">
        <v>254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807</v>
      </c>
    </row>
    <row r="3" spans="2:60">
      <c r="B3" s="2" t="s">
        <v>2</v>
      </c>
      <c r="C3" s="83" t="s">
        <v>808</v>
      </c>
    </row>
    <row r="4" spans="2:60">
      <c r="B4" s="2" t="s">
        <v>3</v>
      </c>
      <c r="C4" s="83">
        <v>108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643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644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252</v>
      </c>
      <c r="D19" s="16"/>
      <c r="E19" s="16"/>
    </row>
    <row r="20" spans="2:12">
      <c r="B20" t="s">
        <v>253</v>
      </c>
      <c r="D20" s="16"/>
      <c r="E20" s="16"/>
    </row>
    <row r="21" spans="2:12">
      <c r="B21" t="s">
        <v>254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3" t="s">
        <v>807</v>
      </c>
    </row>
    <row r="3" spans="2:61">
      <c r="B3" s="2" t="s">
        <v>2</v>
      </c>
      <c r="C3" s="83" t="s">
        <v>808</v>
      </c>
    </row>
    <row r="4" spans="2:61">
      <c r="B4" s="2" t="s">
        <v>3</v>
      </c>
      <c r="C4" s="83">
        <v>108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645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646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647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420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645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648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647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649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420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252</v>
      </c>
      <c r="C33" s="16"/>
      <c r="D33" s="16"/>
      <c r="E33" s="16"/>
    </row>
    <row r="34" spans="2:5">
      <c r="B34" t="s">
        <v>253</v>
      </c>
      <c r="C34" s="16"/>
      <c r="D34" s="16"/>
      <c r="E34" s="16"/>
    </row>
    <row r="35" spans="2:5">
      <c r="B35" t="s">
        <v>254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3" t="s">
        <v>807</v>
      </c>
    </row>
    <row r="3" spans="1:60">
      <c r="B3" s="2" t="s">
        <v>2</v>
      </c>
      <c r="C3" s="83" t="s">
        <v>808</v>
      </c>
    </row>
    <row r="4" spans="1:60">
      <c r="B4" s="2" t="s">
        <v>3</v>
      </c>
      <c r="C4" s="83">
        <v>108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252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253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254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807</v>
      </c>
    </row>
    <row r="3" spans="2:81">
      <c r="B3" s="2" t="s">
        <v>2</v>
      </c>
      <c r="C3" s="83" t="s">
        <v>808</v>
      </c>
      <c r="E3" s="15"/>
    </row>
    <row r="4" spans="2:81">
      <c r="B4" s="2" t="s">
        <v>3</v>
      </c>
      <c r="C4" s="83">
        <v>108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650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651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652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653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654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655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656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650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651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652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653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654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655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656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252</v>
      </c>
    </row>
    <row r="42" spans="2:17">
      <c r="B42" t="s">
        <v>253</v>
      </c>
    </row>
    <row r="43" spans="2:17">
      <c r="B43" t="s">
        <v>254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3" t="s">
        <v>807</v>
      </c>
    </row>
    <row r="3" spans="2:72">
      <c r="B3" s="2" t="s">
        <v>2</v>
      </c>
      <c r="C3" s="83" t="s">
        <v>808</v>
      </c>
    </row>
    <row r="4" spans="2:72">
      <c r="B4" s="2" t="s">
        <v>3</v>
      </c>
      <c r="C4" s="83">
        <v>108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657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658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659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660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420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250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661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252</v>
      </c>
    </row>
    <row r="29" spans="2:16">
      <c r="B29" t="s">
        <v>253</v>
      </c>
    </row>
    <row r="30" spans="2:16">
      <c r="B30" t="s">
        <v>254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3" t="s">
        <v>807</v>
      </c>
    </row>
    <row r="3" spans="2:65">
      <c r="B3" s="2" t="s">
        <v>2</v>
      </c>
      <c r="C3" s="83" t="s">
        <v>808</v>
      </c>
    </row>
    <row r="4" spans="2:65">
      <c r="B4" s="2" t="s">
        <v>3</v>
      </c>
      <c r="C4" s="83">
        <v>108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662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663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257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420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664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665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252</v>
      </c>
      <c r="D27" s="16"/>
      <c r="E27" s="16"/>
      <c r="F27" s="16"/>
    </row>
    <row r="28" spans="2:19">
      <c r="B28" t="s">
        <v>253</v>
      </c>
      <c r="D28" s="16"/>
      <c r="E28" s="16"/>
      <c r="F28" s="16"/>
    </row>
    <row r="29" spans="2:19">
      <c r="B29" t="s">
        <v>254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B21" sqref="B21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3" t="s">
        <v>807</v>
      </c>
    </row>
    <row r="3" spans="2:81">
      <c r="B3" s="2" t="s">
        <v>2</v>
      </c>
      <c r="C3" s="83" t="s">
        <v>808</v>
      </c>
    </row>
    <row r="4" spans="2:81">
      <c r="B4" s="2" t="s">
        <v>3</v>
      </c>
      <c r="C4" s="83">
        <v>108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3.19</v>
      </c>
      <c r="K11" s="7"/>
      <c r="L11" s="7"/>
      <c r="M11" s="76">
        <v>5.5100000000000003E-2</v>
      </c>
      <c r="N11" s="75">
        <v>1098256.97</v>
      </c>
      <c r="O11" s="7"/>
      <c r="P11" s="75">
        <v>1131.3757274068801</v>
      </c>
      <c r="Q11" s="7"/>
      <c r="R11" s="76">
        <v>1</v>
      </c>
      <c r="S11" s="76">
        <v>0.01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3.19</v>
      </c>
      <c r="M12" s="80">
        <v>5.5100000000000003E-2</v>
      </c>
      <c r="N12" s="81">
        <v>1098256.97</v>
      </c>
      <c r="P12" s="81">
        <v>1131.3757274068801</v>
      </c>
      <c r="R12" s="80">
        <v>1</v>
      </c>
      <c r="S12" s="80">
        <v>0.01</v>
      </c>
    </row>
    <row r="13" spans="2:81">
      <c r="B13" s="79" t="s">
        <v>662</v>
      </c>
      <c r="C13" s="16"/>
      <c r="D13" s="16"/>
      <c r="E13" s="16"/>
      <c r="J13" s="81">
        <v>5.8</v>
      </c>
      <c r="M13" s="80">
        <v>2.8400000000000002E-2</v>
      </c>
      <c r="N13" s="81">
        <v>283834.78999999998</v>
      </c>
      <c r="P13" s="81">
        <v>360.48038764888003</v>
      </c>
      <c r="R13" s="80">
        <v>0.31859999999999999</v>
      </c>
      <c r="S13" s="80">
        <v>3.2000000000000002E-3</v>
      </c>
    </row>
    <row r="14" spans="2:81">
      <c r="B14" t="s">
        <v>666</v>
      </c>
      <c r="C14" t="s">
        <v>667</v>
      </c>
      <c r="D14" t="s">
        <v>123</v>
      </c>
      <c r="E14" t="s">
        <v>668</v>
      </c>
      <c r="F14" t="s">
        <v>127</v>
      </c>
      <c r="G14" t="s">
        <v>264</v>
      </c>
      <c r="H14" t="s">
        <v>265</v>
      </c>
      <c r="I14" t="s">
        <v>669</v>
      </c>
      <c r="J14" s="77">
        <v>10.039999999999999</v>
      </c>
      <c r="K14" t="s">
        <v>102</v>
      </c>
      <c r="L14" s="78">
        <v>4.1000000000000002E-2</v>
      </c>
      <c r="M14" s="78">
        <v>2.8400000000000002E-2</v>
      </c>
      <c r="N14" s="77">
        <v>113383.91</v>
      </c>
      <c r="O14" s="77">
        <v>131.03</v>
      </c>
      <c r="P14" s="77">
        <v>148.56693727300001</v>
      </c>
      <c r="Q14" s="78">
        <v>0</v>
      </c>
      <c r="R14" s="78">
        <v>0.1313</v>
      </c>
      <c r="S14" s="78">
        <v>1.2999999999999999E-3</v>
      </c>
    </row>
    <row r="15" spans="2:81">
      <c r="B15" t="s">
        <v>670</v>
      </c>
      <c r="C15" t="s">
        <v>671</v>
      </c>
      <c r="D15" t="s">
        <v>123</v>
      </c>
      <c r="E15" t="s">
        <v>281</v>
      </c>
      <c r="F15" t="s">
        <v>282</v>
      </c>
      <c r="G15" t="s">
        <v>283</v>
      </c>
      <c r="H15" t="s">
        <v>150</v>
      </c>
      <c r="I15" t="s">
        <v>672</v>
      </c>
      <c r="J15" s="77">
        <v>2.83</v>
      </c>
      <c r="K15" t="s">
        <v>102</v>
      </c>
      <c r="L15" s="78">
        <v>0.06</v>
      </c>
      <c r="M15" s="78">
        <v>2.8500000000000001E-2</v>
      </c>
      <c r="N15" s="77">
        <v>170075</v>
      </c>
      <c r="O15" s="77">
        <v>124.6</v>
      </c>
      <c r="P15" s="77">
        <v>211.91345000000001</v>
      </c>
      <c r="Q15" s="78">
        <v>2.0000000000000001E-4</v>
      </c>
      <c r="R15" s="78">
        <v>0.18729999999999999</v>
      </c>
      <c r="S15" s="78">
        <v>1.9E-3</v>
      </c>
    </row>
    <row r="16" spans="2:81">
      <c r="B16" t="s">
        <v>673</v>
      </c>
      <c r="C16" t="s">
        <v>674</v>
      </c>
      <c r="D16" t="s">
        <v>123</v>
      </c>
      <c r="E16" t="s">
        <v>675</v>
      </c>
      <c r="F16" t="s">
        <v>112</v>
      </c>
      <c r="G16" t="s">
        <v>197</v>
      </c>
      <c r="H16" t="s">
        <v>200</v>
      </c>
      <c r="I16" t="s">
        <v>676</v>
      </c>
      <c r="J16" s="77">
        <v>0</v>
      </c>
      <c r="K16" t="s">
        <v>102</v>
      </c>
      <c r="L16" s="78">
        <v>5.6000000000000001E-2</v>
      </c>
      <c r="M16" s="78">
        <v>0</v>
      </c>
      <c r="N16" s="77">
        <v>375.88</v>
      </c>
      <c r="O16" s="77">
        <v>1E-4</v>
      </c>
      <c r="P16" s="77">
        <v>3.7588E-7</v>
      </c>
      <c r="Q16" s="78">
        <v>0</v>
      </c>
      <c r="R16" s="78">
        <v>0</v>
      </c>
      <c r="S16" s="78">
        <v>0</v>
      </c>
    </row>
    <row r="17" spans="2:19">
      <c r="B17" s="79" t="s">
        <v>663</v>
      </c>
      <c r="C17" s="16"/>
      <c r="D17" s="16"/>
      <c r="E17" s="16"/>
      <c r="J17" s="81">
        <v>1.97</v>
      </c>
      <c r="M17" s="80">
        <v>6.7599999999999993E-2</v>
      </c>
      <c r="N17" s="81">
        <v>814422.18</v>
      </c>
      <c r="P17" s="81">
        <v>770.89533975799998</v>
      </c>
      <c r="R17" s="80">
        <v>0.68140000000000001</v>
      </c>
      <c r="S17" s="80">
        <v>6.7999999999999996E-3</v>
      </c>
    </row>
    <row r="18" spans="2:19">
      <c r="B18" t="s">
        <v>677</v>
      </c>
      <c r="C18" t="s">
        <v>678</v>
      </c>
      <c r="D18" t="s">
        <v>123</v>
      </c>
      <c r="E18" t="s">
        <v>679</v>
      </c>
      <c r="F18" t="s">
        <v>814</v>
      </c>
      <c r="G18" t="s">
        <v>314</v>
      </c>
      <c r="H18" t="s">
        <v>265</v>
      </c>
      <c r="I18" t="s">
        <v>680</v>
      </c>
      <c r="J18" s="77">
        <v>3.68</v>
      </c>
      <c r="K18" t="s">
        <v>102</v>
      </c>
      <c r="L18" s="78">
        <v>3.3500000000000002E-2</v>
      </c>
      <c r="M18" s="78">
        <v>6.8400000000000002E-2</v>
      </c>
      <c r="N18" s="77">
        <v>220000</v>
      </c>
      <c r="O18" s="77">
        <v>89.18</v>
      </c>
      <c r="P18" s="77">
        <v>196.196</v>
      </c>
      <c r="Q18" s="78">
        <v>2.9999999999999997E-4</v>
      </c>
      <c r="R18" s="78">
        <v>0.1734</v>
      </c>
      <c r="S18" s="78">
        <v>1.6999999999999999E-3</v>
      </c>
    </row>
    <row r="19" spans="2:19">
      <c r="B19" t="s">
        <v>681</v>
      </c>
      <c r="C19" t="s">
        <v>682</v>
      </c>
      <c r="D19" t="s">
        <v>123</v>
      </c>
      <c r="E19" t="s">
        <v>683</v>
      </c>
      <c r="F19" t="s">
        <v>813</v>
      </c>
      <c r="G19" t="s">
        <v>324</v>
      </c>
      <c r="H19" t="s">
        <v>265</v>
      </c>
      <c r="I19" t="s">
        <v>684</v>
      </c>
      <c r="J19" s="77">
        <v>1.18</v>
      </c>
      <c r="K19" t="s">
        <v>102</v>
      </c>
      <c r="L19" s="78">
        <v>3.5499999999999997E-2</v>
      </c>
      <c r="M19" s="78">
        <v>6.1699999999999998E-2</v>
      </c>
      <c r="N19" s="77">
        <v>306600</v>
      </c>
      <c r="O19" s="77">
        <v>97.97</v>
      </c>
      <c r="P19" s="77">
        <v>300.37601999999998</v>
      </c>
      <c r="Q19" s="78">
        <v>1.1000000000000001E-3</v>
      </c>
      <c r="R19" s="78">
        <v>0.26550000000000001</v>
      </c>
      <c r="S19" s="78">
        <v>2.7000000000000001E-3</v>
      </c>
    </row>
    <row r="20" spans="2:19">
      <c r="B20" t="s">
        <v>685</v>
      </c>
      <c r="C20" t="s">
        <v>686</v>
      </c>
      <c r="D20" t="s">
        <v>123</v>
      </c>
      <c r="E20" t="s">
        <v>687</v>
      </c>
      <c r="F20" t="s">
        <v>319</v>
      </c>
      <c r="G20" t="s">
        <v>390</v>
      </c>
      <c r="H20" t="s">
        <v>150</v>
      </c>
      <c r="I20" t="s">
        <v>688</v>
      </c>
      <c r="J20" s="77">
        <v>1.62</v>
      </c>
      <c r="K20" t="s">
        <v>102</v>
      </c>
      <c r="L20" s="78">
        <v>4.1000000000000002E-2</v>
      </c>
      <c r="M20" s="78">
        <v>7.3499999999999996E-2</v>
      </c>
      <c r="N20" s="77">
        <v>287822.18</v>
      </c>
      <c r="O20" s="77">
        <v>95.31</v>
      </c>
      <c r="P20" s="77">
        <v>274.32331975800003</v>
      </c>
      <c r="Q20" s="78">
        <v>4.0000000000000002E-4</v>
      </c>
      <c r="R20" s="78">
        <v>0.24249999999999999</v>
      </c>
      <c r="S20" s="78">
        <v>2.3999999999999998E-3</v>
      </c>
    </row>
    <row r="21" spans="2:19">
      <c r="B21" s="79" t="s">
        <v>257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J22" s="77">
        <v>0</v>
      </c>
      <c r="K22" t="s">
        <v>197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J24" s="77">
        <v>0</v>
      </c>
      <c r="K24" t="s">
        <v>197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258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197</v>
      </c>
      <c r="C27" t="s">
        <v>197</v>
      </c>
      <c r="D27" s="16"/>
      <c r="E27" s="16"/>
      <c r="F27" t="s">
        <v>197</v>
      </c>
      <c r="G27" t="s">
        <v>197</v>
      </c>
      <c r="J27" s="77">
        <v>0</v>
      </c>
      <c r="K27" t="s">
        <v>197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259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J29" s="77">
        <v>0</v>
      </c>
      <c r="K29" t="s">
        <v>197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208</v>
      </c>
      <c r="C30" s="16"/>
      <c r="D30" s="16"/>
      <c r="E30" s="16"/>
    </row>
    <row r="31" spans="2:19">
      <c r="B31" t="s">
        <v>252</v>
      </c>
      <c r="C31" s="16"/>
      <c r="D31" s="16"/>
      <c r="E31" s="16"/>
    </row>
    <row r="32" spans="2:19">
      <c r="B32" t="s">
        <v>253</v>
      </c>
      <c r="C32" s="16"/>
      <c r="D32" s="16"/>
      <c r="E32" s="16"/>
    </row>
    <row r="33" spans="2:5">
      <c r="B33" t="s">
        <v>254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3" t="s">
        <v>807</v>
      </c>
    </row>
    <row r="3" spans="2:98">
      <c r="B3" s="2" t="s">
        <v>2</v>
      </c>
      <c r="C3" s="83" t="s">
        <v>808</v>
      </c>
    </row>
    <row r="4" spans="2:98">
      <c r="B4" s="2" t="s">
        <v>3</v>
      </c>
      <c r="C4" s="83">
        <v>108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757.36845830797301</v>
      </c>
      <c r="K11" s="7"/>
      <c r="L11" s="76">
        <v>1</v>
      </c>
      <c r="M11" s="76">
        <v>6.7000000000000002E-3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14256.4</v>
      </c>
      <c r="J12" s="81">
        <v>757.36845830797301</v>
      </c>
      <c r="L12" s="80">
        <v>1</v>
      </c>
      <c r="M12" s="80">
        <v>6.7000000000000002E-3</v>
      </c>
    </row>
    <row r="13" spans="2:98">
      <c r="B13" t="s">
        <v>689</v>
      </c>
      <c r="C13" t="s">
        <v>690</v>
      </c>
      <c r="D13" s="16"/>
      <c r="E13" t="s">
        <v>691</v>
      </c>
      <c r="F13" t="s">
        <v>692</v>
      </c>
      <c r="G13" t="s">
        <v>106</v>
      </c>
      <c r="H13" s="77">
        <v>12761</v>
      </c>
      <c r="I13" s="77">
        <v>783.63764599999911</v>
      </c>
      <c r="J13" s="77">
        <v>382.40000002317299</v>
      </c>
      <c r="K13" s="78">
        <v>0</v>
      </c>
      <c r="L13" s="78">
        <v>0.50490000000000002</v>
      </c>
      <c r="M13" s="78">
        <v>3.3999999999999998E-3</v>
      </c>
    </row>
    <row r="14" spans="2:98">
      <c r="B14" t="s">
        <v>693</v>
      </c>
      <c r="C14" t="s">
        <v>694</v>
      </c>
      <c r="D14" s="16"/>
      <c r="E14" t="s">
        <v>695</v>
      </c>
      <c r="F14" t="s">
        <v>692</v>
      </c>
      <c r="G14" t="s">
        <v>106</v>
      </c>
      <c r="H14" s="77">
        <v>1170.32</v>
      </c>
      <c r="I14" s="77">
        <v>7079</v>
      </c>
      <c r="J14" s="77">
        <v>316.80674750719999</v>
      </c>
      <c r="K14" s="78">
        <v>2.3999999999999998E-3</v>
      </c>
      <c r="L14" s="78">
        <v>0.41830000000000001</v>
      </c>
      <c r="M14" s="78">
        <v>2.8E-3</v>
      </c>
    </row>
    <row r="15" spans="2:98">
      <c r="B15" t="s">
        <v>696</v>
      </c>
      <c r="C15" t="s">
        <v>697</v>
      </c>
      <c r="D15" s="16"/>
      <c r="E15" t="s">
        <v>695</v>
      </c>
      <c r="F15" t="s">
        <v>692</v>
      </c>
      <c r="G15" t="s">
        <v>106</v>
      </c>
      <c r="H15" s="77">
        <v>9.76</v>
      </c>
      <c r="I15" s="77">
        <v>4735</v>
      </c>
      <c r="J15" s="77">
        <v>1.7672080640000001</v>
      </c>
      <c r="K15" s="78">
        <v>0</v>
      </c>
      <c r="L15" s="78">
        <v>2.3E-3</v>
      </c>
      <c r="M15" s="78">
        <v>0</v>
      </c>
    </row>
    <row r="16" spans="2:98">
      <c r="B16" t="s">
        <v>698</v>
      </c>
      <c r="C16" t="s">
        <v>699</v>
      </c>
      <c r="D16" s="16"/>
      <c r="E16" t="s">
        <v>695</v>
      </c>
      <c r="F16" t="s">
        <v>692</v>
      </c>
      <c r="G16" t="s">
        <v>106</v>
      </c>
      <c r="H16" s="77">
        <v>315.32</v>
      </c>
      <c r="I16" s="77">
        <v>4677</v>
      </c>
      <c r="J16" s="77">
        <v>56.394502713599998</v>
      </c>
      <c r="K16" s="78">
        <v>2.9999999999999997E-4</v>
      </c>
      <c r="L16" s="78">
        <v>7.4499999999999997E-2</v>
      </c>
      <c r="M16" s="78">
        <v>5.0000000000000001E-4</v>
      </c>
    </row>
    <row r="17" spans="2:13">
      <c r="B17" s="79" t="s">
        <v>206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258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197</v>
      </c>
      <c r="C19" t="s">
        <v>197</v>
      </c>
      <c r="D19" s="16"/>
      <c r="E19" s="16"/>
      <c r="F19" t="s">
        <v>197</v>
      </c>
      <c r="G19" t="s">
        <v>197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259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208</v>
      </c>
      <c r="C22" s="16"/>
      <c r="D22" s="16"/>
      <c r="E22" s="16"/>
    </row>
    <row r="23" spans="2:13">
      <c r="B23" t="s">
        <v>252</v>
      </c>
      <c r="C23" s="16"/>
      <c r="D23" s="16"/>
      <c r="E23" s="16"/>
    </row>
    <row r="24" spans="2:13">
      <c r="B24" t="s">
        <v>253</v>
      </c>
      <c r="C24" s="16"/>
      <c r="D24" s="16"/>
      <c r="E24" s="16"/>
    </row>
    <row r="25" spans="2:13">
      <c r="B25" t="s">
        <v>254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807</v>
      </c>
    </row>
    <row r="3" spans="2:55">
      <c r="B3" s="2" t="s">
        <v>2</v>
      </c>
      <c r="C3" s="83" t="s">
        <v>808</v>
      </c>
    </row>
    <row r="4" spans="2:55">
      <c r="B4" s="2" t="s">
        <v>3</v>
      </c>
      <c r="C4" s="83">
        <v>108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5130281.68</v>
      </c>
      <c r="G11" s="7"/>
      <c r="H11" s="75">
        <v>11877.68727668569</v>
      </c>
      <c r="I11" s="7"/>
      <c r="J11" s="76">
        <v>1</v>
      </c>
      <c r="K11" s="76">
        <v>0.10539999999999999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4292721.55</v>
      </c>
      <c r="H12" s="81">
        <v>8032.9904603542882</v>
      </c>
      <c r="J12" s="80">
        <v>0.67630000000000001</v>
      </c>
      <c r="K12" s="80">
        <v>7.1300000000000002E-2</v>
      </c>
    </row>
    <row r="13" spans="2:55">
      <c r="B13" s="79" t="s">
        <v>700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701</v>
      </c>
      <c r="C15" s="16"/>
      <c r="F15" s="81">
        <v>1046300.9</v>
      </c>
      <c r="H15" s="81">
        <v>2420.8263923300001</v>
      </c>
      <c r="J15" s="80">
        <v>0.20380000000000001</v>
      </c>
      <c r="K15" s="80">
        <v>2.1499999999999998E-2</v>
      </c>
    </row>
    <row r="16" spans="2:55">
      <c r="B16" t="s">
        <v>702</v>
      </c>
      <c r="C16" t="s">
        <v>703</v>
      </c>
      <c r="D16" t="s">
        <v>102</v>
      </c>
      <c r="E16" t="s">
        <v>704</v>
      </c>
      <c r="F16" s="77">
        <v>813317.36</v>
      </c>
      <c r="G16" s="77">
        <v>231.37</v>
      </c>
      <c r="H16" s="77">
        <v>1881.7723758320001</v>
      </c>
      <c r="I16" s="78">
        <v>0</v>
      </c>
      <c r="J16" s="78">
        <v>0.15840000000000001</v>
      </c>
      <c r="K16" s="78">
        <v>1.67E-2</v>
      </c>
    </row>
    <row r="17" spans="2:11">
      <c r="B17" t="s">
        <v>705</v>
      </c>
      <c r="C17" t="s">
        <v>706</v>
      </c>
      <c r="D17" t="s">
        <v>102</v>
      </c>
      <c r="E17" t="s">
        <v>707</v>
      </c>
      <c r="F17" s="77">
        <v>232983.54</v>
      </c>
      <c r="G17" s="77">
        <v>231.37</v>
      </c>
      <c r="H17" s="77">
        <v>539.05401649800001</v>
      </c>
      <c r="I17" s="78">
        <v>0</v>
      </c>
      <c r="J17" s="78">
        <v>4.5400000000000003E-2</v>
      </c>
      <c r="K17" s="78">
        <v>4.7999999999999996E-3</v>
      </c>
    </row>
    <row r="18" spans="2:11">
      <c r="B18" s="79" t="s">
        <v>708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197</v>
      </c>
      <c r="C19" t="s">
        <v>197</v>
      </c>
      <c r="D19" t="s">
        <v>197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709</v>
      </c>
      <c r="C20" s="16"/>
      <c r="F20" s="81">
        <v>3246420.65</v>
      </c>
      <c r="H20" s="81">
        <v>5612.1640680242881</v>
      </c>
      <c r="J20" s="80">
        <v>0.47249999999999998</v>
      </c>
      <c r="K20" s="80">
        <v>4.9799999999999997E-2</v>
      </c>
    </row>
    <row r="21" spans="2:11">
      <c r="B21" t="s">
        <v>710</v>
      </c>
      <c r="C21" t="s">
        <v>711</v>
      </c>
      <c r="D21" t="s">
        <v>106</v>
      </c>
      <c r="E21" t="s">
        <v>712</v>
      </c>
      <c r="F21" s="77">
        <v>275059</v>
      </c>
      <c r="G21" s="77">
        <v>88.95</v>
      </c>
      <c r="H21" s="77">
        <v>935.59888543199997</v>
      </c>
      <c r="I21" s="78">
        <v>2E-3</v>
      </c>
      <c r="J21" s="78">
        <v>7.8799999999999995E-2</v>
      </c>
      <c r="K21" s="78">
        <v>8.3000000000000001E-3</v>
      </c>
    </row>
    <row r="22" spans="2:11">
      <c r="B22" t="s">
        <v>713</v>
      </c>
      <c r="C22" t="s">
        <v>714</v>
      </c>
      <c r="D22" t="s">
        <v>106</v>
      </c>
      <c r="E22" t="s">
        <v>715</v>
      </c>
      <c r="F22" s="77">
        <v>117007</v>
      </c>
      <c r="G22" s="77">
        <v>145.84</v>
      </c>
      <c r="H22" s="77">
        <v>652.53886565120001</v>
      </c>
      <c r="I22" s="78">
        <v>0</v>
      </c>
      <c r="J22" s="78">
        <v>5.4899999999999997E-2</v>
      </c>
      <c r="K22" s="78">
        <v>5.7999999999999996E-3</v>
      </c>
    </row>
    <row r="23" spans="2:11">
      <c r="B23" t="s">
        <v>716</v>
      </c>
      <c r="C23" t="s">
        <v>717</v>
      </c>
      <c r="D23" t="s">
        <v>106</v>
      </c>
      <c r="E23" t="s">
        <v>718</v>
      </c>
      <c r="F23" s="77">
        <v>150979</v>
      </c>
      <c r="G23" s="77">
        <v>127.95</v>
      </c>
      <c r="H23" s="77">
        <v>738.71125903200004</v>
      </c>
      <c r="I23" s="78">
        <v>0</v>
      </c>
      <c r="J23" s="78">
        <v>6.2199999999999998E-2</v>
      </c>
      <c r="K23" s="78">
        <v>6.6E-3</v>
      </c>
    </row>
    <row r="24" spans="2:11">
      <c r="B24" t="s">
        <v>719</v>
      </c>
      <c r="C24" t="s">
        <v>720</v>
      </c>
      <c r="D24" t="s">
        <v>102</v>
      </c>
      <c r="E24" t="s">
        <v>721</v>
      </c>
      <c r="F24" s="77">
        <v>1020650</v>
      </c>
      <c r="G24" s="77">
        <v>72.569999999999993</v>
      </c>
      <c r="H24" s="77">
        <v>740.68570499999998</v>
      </c>
      <c r="I24" s="78">
        <v>1E-3</v>
      </c>
      <c r="J24" s="78">
        <v>6.2399999999999997E-2</v>
      </c>
      <c r="K24" s="78">
        <v>6.6E-3</v>
      </c>
    </row>
    <row r="25" spans="2:11">
      <c r="B25" t="s">
        <v>722</v>
      </c>
      <c r="C25" t="s">
        <v>723</v>
      </c>
      <c r="D25" t="s">
        <v>102</v>
      </c>
      <c r="E25" t="s">
        <v>724</v>
      </c>
      <c r="F25" s="77">
        <v>745117</v>
      </c>
      <c r="G25" s="77">
        <v>104.54</v>
      </c>
      <c r="H25" s="77">
        <v>778.94531180000001</v>
      </c>
      <c r="I25" s="78">
        <v>0</v>
      </c>
      <c r="J25" s="78">
        <v>6.5600000000000006E-2</v>
      </c>
      <c r="K25" s="78">
        <v>6.8999999999999999E-3</v>
      </c>
    </row>
    <row r="26" spans="2:11">
      <c r="B26" t="s">
        <v>725</v>
      </c>
      <c r="C26" t="s">
        <v>726</v>
      </c>
      <c r="D26" t="s">
        <v>106</v>
      </c>
      <c r="E26" t="s">
        <v>727</v>
      </c>
      <c r="F26" s="77">
        <v>277748.71000000002</v>
      </c>
      <c r="G26" s="77">
        <v>41.96</v>
      </c>
      <c r="H26" s="77">
        <v>445.661803729984</v>
      </c>
      <c r="I26" s="78">
        <v>1E-3</v>
      </c>
      <c r="J26" s="78">
        <v>3.7499999999999999E-2</v>
      </c>
      <c r="K26" s="78">
        <v>4.0000000000000001E-3</v>
      </c>
    </row>
    <row r="27" spans="2:11">
      <c r="B27" t="s">
        <v>728</v>
      </c>
      <c r="C27" t="s">
        <v>729</v>
      </c>
      <c r="D27" t="s">
        <v>106</v>
      </c>
      <c r="E27" t="s">
        <v>730</v>
      </c>
      <c r="F27" s="77">
        <v>182844.94</v>
      </c>
      <c r="G27" s="77">
        <v>131.09</v>
      </c>
      <c r="H27" s="77">
        <v>916.58003537910395</v>
      </c>
      <c r="I27" s="78">
        <v>0</v>
      </c>
      <c r="J27" s="78">
        <v>7.7200000000000005E-2</v>
      </c>
      <c r="K27" s="78">
        <v>8.0999999999999996E-3</v>
      </c>
    </row>
    <row r="28" spans="2:11">
      <c r="B28" t="s">
        <v>731</v>
      </c>
      <c r="C28" t="s">
        <v>732</v>
      </c>
      <c r="D28" t="s">
        <v>102</v>
      </c>
      <c r="E28" t="s">
        <v>733</v>
      </c>
      <c r="F28" s="77">
        <v>382395</v>
      </c>
      <c r="G28" s="77">
        <v>80.760000000000005</v>
      </c>
      <c r="H28" s="77">
        <v>308.822202</v>
      </c>
      <c r="I28" s="78">
        <v>0</v>
      </c>
      <c r="J28" s="78">
        <v>2.5999999999999999E-2</v>
      </c>
      <c r="K28" s="78">
        <v>2.7000000000000001E-3</v>
      </c>
    </row>
    <row r="29" spans="2:11">
      <c r="B29" t="s">
        <v>734</v>
      </c>
      <c r="C29" t="s">
        <v>735</v>
      </c>
      <c r="D29" t="s">
        <v>102</v>
      </c>
      <c r="E29" t="s">
        <v>736</v>
      </c>
      <c r="F29" s="77">
        <v>94620</v>
      </c>
      <c r="G29" s="77">
        <v>100</v>
      </c>
      <c r="H29" s="77">
        <v>94.62</v>
      </c>
      <c r="I29" s="78">
        <v>0</v>
      </c>
      <c r="J29" s="78">
        <v>8.0000000000000002E-3</v>
      </c>
      <c r="K29" s="78">
        <v>8.0000000000000004E-4</v>
      </c>
    </row>
    <row r="30" spans="2:11">
      <c r="B30" s="79" t="s">
        <v>206</v>
      </c>
      <c r="C30" s="16"/>
      <c r="F30" s="81">
        <v>837560.13</v>
      </c>
      <c r="H30" s="81">
        <v>3844.6968163314018</v>
      </c>
      <c r="J30" s="80">
        <v>0.32369999999999999</v>
      </c>
      <c r="K30" s="80">
        <v>3.4099999999999998E-2</v>
      </c>
    </row>
    <row r="31" spans="2:11">
      <c r="B31" s="79" t="s">
        <v>737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197</v>
      </c>
      <c r="C32" t="s">
        <v>197</v>
      </c>
      <c r="D32" t="s">
        <v>197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738</v>
      </c>
      <c r="C33" s="16"/>
      <c r="F33" s="81">
        <v>0</v>
      </c>
      <c r="H33" s="81">
        <v>0</v>
      </c>
      <c r="J33" s="80">
        <v>0</v>
      </c>
      <c r="K33" s="80">
        <v>0</v>
      </c>
    </row>
    <row r="34" spans="2:11">
      <c r="B34" t="s">
        <v>197</v>
      </c>
      <c r="C34" t="s">
        <v>197</v>
      </c>
      <c r="D34" t="s">
        <v>197</v>
      </c>
      <c r="F34" s="77">
        <v>0</v>
      </c>
      <c r="G34" s="77">
        <v>0</v>
      </c>
      <c r="H34" s="77">
        <v>0</v>
      </c>
      <c r="I34" s="78">
        <v>0</v>
      </c>
      <c r="J34" s="78">
        <v>0</v>
      </c>
      <c r="K34" s="78">
        <v>0</v>
      </c>
    </row>
    <row r="35" spans="2:11">
      <c r="B35" s="79" t="s">
        <v>739</v>
      </c>
      <c r="C35" s="16"/>
      <c r="F35" s="81">
        <v>357881.57</v>
      </c>
      <c r="H35" s="81">
        <v>1609.8125711847799</v>
      </c>
      <c r="J35" s="80">
        <v>0.13550000000000001</v>
      </c>
      <c r="K35" s="80">
        <v>1.43E-2</v>
      </c>
    </row>
    <row r="36" spans="2:11">
      <c r="B36" t="s">
        <v>740</v>
      </c>
      <c r="C36" t="s">
        <v>741</v>
      </c>
      <c r="D36" t="s">
        <v>106</v>
      </c>
      <c r="E36" t="s">
        <v>382</v>
      </c>
      <c r="F36" s="77">
        <v>357881.57</v>
      </c>
      <c r="G36" s="77">
        <v>117.62999999999971</v>
      </c>
      <c r="H36" s="77">
        <v>1609.8125711847799</v>
      </c>
      <c r="I36" s="78">
        <v>0</v>
      </c>
      <c r="J36" s="78">
        <v>0.13550000000000001</v>
      </c>
      <c r="K36" s="78">
        <v>1.43E-2</v>
      </c>
    </row>
    <row r="37" spans="2:11">
      <c r="B37" s="79" t="s">
        <v>742</v>
      </c>
      <c r="C37" s="16"/>
      <c r="F37" s="81">
        <v>479678.56</v>
      </c>
      <c r="H37" s="81">
        <v>2234.8842451466221</v>
      </c>
      <c r="J37" s="80">
        <v>0.18820000000000001</v>
      </c>
      <c r="K37" s="80">
        <v>1.9800000000000002E-2</v>
      </c>
    </row>
    <row r="38" spans="2:11">
      <c r="B38" t="s">
        <v>743</v>
      </c>
      <c r="C38" t="s">
        <v>744</v>
      </c>
      <c r="D38" t="s">
        <v>106</v>
      </c>
      <c r="E38" t="s">
        <v>745</v>
      </c>
      <c r="F38" s="77">
        <v>71882</v>
      </c>
      <c r="G38" s="77">
        <v>104.01</v>
      </c>
      <c r="H38" s="77">
        <v>285.89932639680001</v>
      </c>
      <c r="I38" s="78">
        <v>0</v>
      </c>
      <c r="J38" s="78">
        <v>2.41E-2</v>
      </c>
      <c r="K38" s="78">
        <v>2.5000000000000001E-3</v>
      </c>
    </row>
    <row r="39" spans="2:11">
      <c r="B39" t="s">
        <v>746</v>
      </c>
      <c r="C39" t="s">
        <v>747</v>
      </c>
      <c r="D39" t="s">
        <v>106</v>
      </c>
      <c r="E39" t="s">
        <v>748</v>
      </c>
      <c r="F39" s="77">
        <v>138982.32</v>
      </c>
      <c r="G39" s="77">
        <v>113.69</v>
      </c>
      <c r="H39" s="77">
        <v>604.22641450099195</v>
      </c>
      <c r="I39" s="78">
        <v>0</v>
      </c>
      <c r="J39" s="78">
        <v>5.0900000000000001E-2</v>
      </c>
      <c r="K39" s="78">
        <v>5.4000000000000003E-3</v>
      </c>
    </row>
    <row r="40" spans="2:11">
      <c r="B40" t="s">
        <v>749</v>
      </c>
      <c r="C40" t="s">
        <v>750</v>
      </c>
      <c r="D40" t="s">
        <v>106</v>
      </c>
      <c r="E40" t="s">
        <v>751</v>
      </c>
      <c r="F40" s="77">
        <v>268814.24</v>
      </c>
      <c r="G40" s="77">
        <v>130.81999999999979</v>
      </c>
      <c r="H40" s="77">
        <v>1344.7585042488299</v>
      </c>
      <c r="I40" s="78">
        <v>0</v>
      </c>
      <c r="J40" s="78">
        <v>0.1132</v>
      </c>
      <c r="K40" s="78">
        <v>1.1900000000000001E-2</v>
      </c>
    </row>
    <row r="41" spans="2:11">
      <c r="B41" t="s">
        <v>208</v>
      </c>
      <c r="C41" s="16"/>
    </row>
    <row r="42" spans="2:11">
      <c r="B42" t="s">
        <v>252</v>
      </c>
      <c r="C42" s="16"/>
    </row>
    <row r="43" spans="2:11">
      <c r="B43" t="s">
        <v>253</v>
      </c>
      <c r="C43" s="16"/>
    </row>
    <row r="44" spans="2:11">
      <c r="B44" t="s">
        <v>254</v>
      </c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3" t="s">
        <v>807</v>
      </c>
    </row>
    <row r="3" spans="2:59">
      <c r="B3" s="2" t="s">
        <v>2</v>
      </c>
      <c r="C3" s="83" t="s">
        <v>808</v>
      </c>
    </row>
    <row r="4" spans="2:59">
      <c r="B4" s="2" t="s">
        <v>3</v>
      </c>
      <c r="C4" s="83">
        <v>108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752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644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252</v>
      </c>
      <c r="C17" s="16"/>
      <c r="D17" s="16"/>
    </row>
    <row r="18" spans="2:4">
      <c r="B18" t="s">
        <v>253</v>
      </c>
      <c r="C18" s="16"/>
      <c r="D18" s="16"/>
    </row>
    <row r="19" spans="2:4">
      <c r="B19" t="s">
        <v>254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3" t="s">
        <v>807</v>
      </c>
    </row>
    <row r="3" spans="2:52">
      <c r="B3" s="2" t="s">
        <v>2</v>
      </c>
      <c r="C3" s="83" t="s">
        <v>808</v>
      </c>
    </row>
    <row r="4" spans="2:52">
      <c r="B4" s="2" t="s">
        <v>3</v>
      </c>
      <c r="C4" s="83">
        <v>108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645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646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753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647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420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645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648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647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649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420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252</v>
      </c>
      <c r="C35" s="16"/>
      <c r="D35" s="16"/>
    </row>
    <row r="36" spans="2:12">
      <c r="B36" t="s">
        <v>253</v>
      </c>
      <c r="C36" s="16"/>
      <c r="D36" s="16"/>
    </row>
    <row r="37" spans="2:12">
      <c r="B37" t="s">
        <v>254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3" t="s">
        <v>807</v>
      </c>
    </row>
    <row r="3" spans="2:49">
      <c r="B3" s="2" t="s">
        <v>2</v>
      </c>
      <c r="C3" s="83" t="s">
        <v>808</v>
      </c>
    </row>
    <row r="4" spans="2:49">
      <c r="B4" s="2" t="s">
        <v>3</v>
      </c>
      <c r="C4" s="83">
        <v>108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645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646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753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647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420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645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648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647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420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252</v>
      </c>
      <c r="C33" s="16"/>
      <c r="D33" s="16"/>
    </row>
    <row r="34" spans="2:4">
      <c r="B34" t="s">
        <v>253</v>
      </c>
      <c r="C34" s="16"/>
      <c r="D34" s="16"/>
    </row>
    <row r="35" spans="2:4">
      <c r="B35" t="s">
        <v>254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3" t="s">
        <v>807</v>
      </c>
    </row>
    <row r="3" spans="2:78">
      <c r="B3" s="2" t="s">
        <v>2</v>
      </c>
      <c r="C3" s="83" t="s">
        <v>808</v>
      </c>
    </row>
    <row r="4" spans="2:78">
      <c r="B4" s="2" t="s">
        <v>3</v>
      </c>
      <c r="C4" s="83">
        <v>108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650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651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652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653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654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655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656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650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651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652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653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654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655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656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252</v>
      </c>
      <c r="D41" s="16"/>
    </row>
    <row r="42" spans="2:17">
      <c r="B42" t="s">
        <v>253</v>
      </c>
      <c r="D42" s="16"/>
    </row>
    <row r="43" spans="2:17">
      <c r="B43" t="s">
        <v>254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workbookViewId="0">
      <selection activeCell="A22" sqref="A22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807</v>
      </c>
    </row>
    <row r="3" spans="2:60">
      <c r="B3" s="2" t="s">
        <v>2</v>
      </c>
      <c r="C3" s="83" t="s">
        <v>808</v>
      </c>
    </row>
    <row r="4" spans="2:60">
      <c r="B4" s="2" t="s">
        <v>3</v>
      </c>
      <c r="C4" s="83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792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1.3105162518802331</v>
      </c>
      <c r="J11" s="75"/>
      <c r="K11" s="18"/>
      <c r="L11" s="18"/>
      <c r="M11" s="76">
        <v>9.655863212251771E-2</v>
      </c>
      <c r="N11" s="75">
        <v>5395701.2199999997</v>
      </c>
      <c r="O11" s="7"/>
      <c r="P11" s="75">
        <v>5808.7610376000002</v>
      </c>
      <c r="Q11" s="76">
        <v>1</v>
      </c>
      <c r="R11" s="76">
        <v>5.16E-2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1.3105162518802331</v>
      </c>
      <c r="J12" s="81"/>
      <c r="M12" s="80">
        <v>9.655863212251771E-2</v>
      </c>
      <c r="N12" s="81">
        <v>5395701.2199999997</v>
      </c>
      <c r="P12" s="81">
        <v>5808.7610376000002</v>
      </c>
      <c r="Q12" s="80">
        <v>1</v>
      </c>
      <c r="R12" s="80">
        <v>5.16E-2</v>
      </c>
    </row>
    <row r="13" spans="2:60">
      <c r="B13" s="79" t="s">
        <v>754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197</v>
      </c>
      <c r="D14" t="s">
        <v>197</v>
      </c>
      <c r="F14" t="s">
        <v>197</v>
      </c>
      <c r="I14" s="77">
        <v>0</v>
      </c>
      <c r="J14" s="77"/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755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197</v>
      </c>
      <c r="D16" t="s">
        <v>197</v>
      </c>
      <c r="F16" t="s">
        <v>197</v>
      </c>
      <c r="I16" s="77">
        <v>0</v>
      </c>
      <c r="J16" s="77"/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756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197</v>
      </c>
      <c r="D18" t="s">
        <v>197</v>
      </c>
      <c r="F18" t="s">
        <v>197</v>
      </c>
      <c r="I18" s="77">
        <v>0</v>
      </c>
      <c r="J18" s="77"/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757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197</v>
      </c>
      <c r="D20" t="s">
        <v>197</v>
      </c>
      <c r="F20" t="s">
        <v>197</v>
      </c>
      <c r="I20" s="77">
        <v>0</v>
      </c>
      <c r="J20" s="77"/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758</v>
      </c>
      <c r="I21" s="81">
        <f>SUMPRODUCT(I22:I29,$N$22:$N$29)/$N$21</f>
        <v>1.3105162518802331</v>
      </c>
      <c r="J21" s="81"/>
      <c r="M21" s="80">
        <f>SUMPRODUCT(M22:M29,$N$22:$N$29)/$N$21</f>
        <v>9.655863212251771E-2</v>
      </c>
      <c r="N21" s="81">
        <v>5395701.2199999997</v>
      </c>
      <c r="P21" s="81">
        <v>5808.7610376000002</v>
      </c>
      <c r="Q21" s="80">
        <v>1</v>
      </c>
      <c r="R21" s="80">
        <v>5.16E-2</v>
      </c>
    </row>
    <row r="22" spans="2:18">
      <c r="B22" t="s">
        <v>759</v>
      </c>
      <c r="C22" t="s">
        <v>760</v>
      </c>
      <c r="D22"/>
      <c r="E22"/>
      <c r="F22" t="s">
        <v>197</v>
      </c>
      <c r="G22" t="s">
        <v>761</v>
      </c>
      <c r="H22" t="s">
        <v>200</v>
      </c>
      <c r="I22" s="77">
        <v>1.07</v>
      </c>
      <c r="J22" t="s">
        <v>793</v>
      </c>
      <c r="K22" t="s">
        <v>102</v>
      </c>
      <c r="L22" s="78">
        <v>3.5000000000000003E-2</v>
      </c>
      <c r="M22" s="78">
        <v>3.6699999999999997E-2</v>
      </c>
      <c r="N22" s="77">
        <v>234911.34</v>
      </c>
      <c r="O22" s="77">
        <v>110.82</v>
      </c>
      <c r="P22" s="77">
        <v>260.32874698799998</v>
      </c>
      <c r="Q22" s="78">
        <v>4.48E-2</v>
      </c>
      <c r="R22" s="78">
        <v>2.3E-3</v>
      </c>
    </row>
    <row r="23" spans="2:18">
      <c r="B23" t="s">
        <v>759</v>
      </c>
      <c r="C23" t="s">
        <v>760</v>
      </c>
      <c r="D23"/>
      <c r="E23"/>
      <c r="F23" t="s">
        <v>197</v>
      </c>
      <c r="G23" t="s">
        <v>762</v>
      </c>
      <c r="H23" t="s">
        <v>200</v>
      </c>
      <c r="I23" s="77">
        <v>1.2</v>
      </c>
      <c r="J23" t="s">
        <v>793</v>
      </c>
      <c r="K23" t="s">
        <v>102</v>
      </c>
      <c r="L23" s="78">
        <v>3.5000000000000003E-2</v>
      </c>
      <c r="M23" s="78">
        <v>0.04</v>
      </c>
      <c r="N23" s="77">
        <v>174425.86</v>
      </c>
      <c r="O23" s="77">
        <v>109.39</v>
      </c>
      <c r="P23" s="77">
        <v>190.80444825399999</v>
      </c>
      <c r="Q23" s="78">
        <v>3.2800000000000003E-2</v>
      </c>
      <c r="R23" s="78">
        <v>1.6999999999999999E-3</v>
      </c>
    </row>
    <row r="24" spans="2:18">
      <c r="B24" t="s">
        <v>759</v>
      </c>
      <c r="C24" t="s">
        <v>760</v>
      </c>
      <c r="D24"/>
      <c r="E24"/>
      <c r="F24" t="s">
        <v>197</v>
      </c>
      <c r="G24" t="s">
        <v>763</v>
      </c>
      <c r="H24" t="s">
        <v>200</v>
      </c>
      <c r="I24" s="77">
        <v>1.17</v>
      </c>
      <c r="J24" t="s">
        <v>793</v>
      </c>
      <c r="K24" t="s">
        <v>102</v>
      </c>
      <c r="L24" s="78">
        <v>3.5000000000000003E-2</v>
      </c>
      <c r="M24" s="78">
        <v>3.9599999999999996E-2</v>
      </c>
      <c r="N24" s="77">
        <v>169077.63</v>
      </c>
      <c r="O24" s="77">
        <v>110.44</v>
      </c>
      <c r="P24" s="77">
        <v>186.729334572</v>
      </c>
      <c r="Q24" s="78">
        <v>3.2099999999999997E-2</v>
      </c>
      <c r="R24" s="78">
        <v>1.6999999999999999E-3</v>
      </c>
    </row>
    <row r="25" spans="2:18">
      <c r="B25" t="s">
        <v>759</v>
      </c>
      <c r="C25" t="s">
        <v>760</v>
      </c>
      <c r="D25"/>
      <c r="E25"/>
      <c r="F25" t="s">
        <v>197</v>
      </c>
      <c r="G25" t="s">
        <v>764</v>
      </c>
      <c r="H25" t="s">
        <v>200</v>
      </c>
      <c r="I25" s="77">
        <v>1.25</v>
      </c>
      <c r="J25" t="s">
        <v>793</v>
      </c>
      <c r="K25" t="s">
        <v>102</v>
      </c>
      <c r="L25" s="78">
        <v>3.5000000000000003E-2</v>
      </c>
      <c r="M25" s="78">
        <v>4.2699999999999995E-2</v>
      </c>
      <c r="N25" s="77">
        <v>148053.14000000001</v>
      </c>
      <c r="O25" s="77">
        <v>109.56</v>
      </c>
      <c r="P25" s="77">
        <v>162.20702018399999</v>
      </c>
      <c r="Q25" s="78">
        <v>2.7900000000000001E-2</v>
      </c>
      <c r="R25" s="78">
        <v>1.4E-3</v>
      </c>
    </row>
    <row r="26" spans="2:18">
      <c r="B26" t="s">
        <v>759</v>
      </c>
      <c r="C26" t="s">
        <v>760</v>
      </c>
      <c r="D26"/>
      <c r="E26"/>
      <c r="F26" t="s">
        <v>197</v>
      </c>
      <c r="G26" t="s">
        <v>765</v>
      </c>
      <c r="H26" t="s">
        <v>200</v>
      </c>
      <c r="I26" s="77">
        <v>1.33</v>
      </c>
      <c r="J26" t="s">
        <v>793</v>
      </c>
      <c r="K26" t="s">
        <v>102</v>
      </c>
      <c r="L26" s="78">
        <v>3.7600000000000001E-2</v>
      </c>
      <c r="M26" s="78">
        <v>9.6699999999999994E-2</v>
      </c>
      <c r="N26" s="77">
        <v>676216</v>
      </c>
      <c r="O26" s="77">
        <v>111.01</v>
      </c>
      <c r="P26" s="77">
        <v>750.6673816</v>
      </c>
      <c r="Q26" s="78">
        <v>0.12920000000000001</v>
      </c>
      <c r="R26" s="78">
        <v>6.7000000000000002E-3</v>
      </c>
    </row>
    <row r="27" spans="2:18">
      <c r="B27" t="s">
        <v>759</v>
      </c>
      <c r="C27" t="s">
        <v>760</v>
      </c>
      <c r="D27"/>
      <c r="E27"/>
      <c r="F27" t="s">
        <v>197</v>
      </c>
      <c r="G27" t="s">
        <v>766</v>
      </c>
      <c r="H27" t="s">
        <v>200</v>
      </c>
      <c r="I27" s="77">
        <v>1.24</v>
      </c>
      <c r="J27" t="s">
        <v>793</v>
      </c>
      <c r="K27" t="s">
        <v>102</v>
      </c>
      <c r="L27" s="78">
        <v>4.1300000000000003E-2</v>
      </c>
      <c r="M27" s="78">
        <v>9.7699999999999995E-2</v>
      </c>
      <c r="N27" s="77">
        <v>658959.73</v>
      </c>
      <c r="O27" s="77">
        <v>110.5</v>
      </c>
      <c r="P27" s="77">
        <v>728.15050165000002</v>
      </c>
      <c r="Q27" s="78">
        <v>0.12540000000000001</v>
      </c>
      <c r="R27" s="78">
        <v>6.4999999999999997E-3</v>
      </c>
    </row>
    <row r="28" spans="2:18">
      <c r="B28" t="s">
        <v>759</v>
      </c>
      <c r="C28" t="s">
        <v>760</v>
      </c>
      <c r="D28"/>
      <c r="E28"/>
      <c r="F28" t="s">
        <v>197</v>
      </c>
      <c r="G28" t="s">
        <v>767</v>
      </c>
      <c r="H28" t="s">
        <v>200</v>
      </c>
      <c r="I28" s="77">
        <v>1.3</v>
      </c>
      <c r="J28" t="s">
        <v>793</v>
      </c>
      <c r="K28" t="s">
        <v>102</v>
      </c>
      <c r="L28" s="78">
        <v>5.2600000000000001E-2</v>
      </c>
      <c r="M28" s="78">
        <v>0.126</v>
      </c>
      <c r="N28" s="77">
        <v>1565571.52</v>
      </c>
      <c r="O28" s="77">
        <v>104.51</v>
      </c>
      <c r="P28" s="77">
        <v>1636.1787955520001</v>
      </c>
      <c r="Q28" s="78">
        <v>0.28170000000000001</v>
      </c>
      <c r="R28" s="78">
        <v>1.4500000000000001E-2</v>
      </c>
    </row>
    <row r="29" spans="2:18">
      <c r="B29" t="s">
        <v>759</v>
      </c>
      <c r="C29" t="s">
        <v>760</v>
      </c>
      <c r="D29"/>
      <c r="E29"/>
      <c r="F29" t="s">
        <v>197</v>
      </c>
      <c r="G29" t="s">
        <v>768</v>
      </c>
      <c r="H29" t="s">
        <v>200</v>
      </c>
      <c r="I29" s="77">
        <v>1.4</v>
      </c>
      <c r="J29" t="s">
        <v>793</v>
      </c>
      <c r="K29" t="s">
        <v>102</v>
      </c>
      <c r="L29" s="78">
        <v>4.8599999999999997E-2</v>
      </c>
      <c r="M29" s="78">
        <v>9.35E-2</v>
      </c>
      <c r="N29" s="77">
        <v>1768486</v>
      </c>
      <c r="O29" s="77">
        <v>107.08</v>
      </c>
      <c r="P29" s="77">
        <v>1893.6948087999999</v>
      </c>
      <c r="Q29" s="78">
        <v>0.32600000000000001</v>
      </c>
      <c r="R29" s="78">
        <v>1.6799999999999999E-2</v>
      </c>
    </row>
    <row r="30" spans="2:18">
      <c r="B30" s="79" t="s">
        <v>769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770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197</v>
      </c>
      <c r="D32" t="s">
        <v>197</v>
      </c>
      <c r="F32" t="s">
        <v>197</v>
      </c>
      <c r="I32" s="77">
        <v>0</v>
      </c>
      <c r="J32" s="77"/>
      <c r="K32" t="s">
        <v>197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771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197</v>
      </c>
      <c r="D34" t="s">
        <v>197</v>
      </c>
      <c r="F34" t="s">
        <v>197</v>
      </c>
      <c r="I34" s="77">
        <v>0</v>
      </c>
      <c r="J34" s="77"/>
      <c r="K34" t="s">
        <v>197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772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197</v>
      </c>
      <c r="D36" t="s">
        <v>197</v>
      </c>
      <c r="F36" t="s">
        <v>197</v>
      </c>
      <c r="I36" s="77">
        <v>0</v>
      </c>
      <c r="J36" s="77"/>
      <c r="K36" t="s">
        <v>197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773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197</v>
      </c>
      <c r="D38" t="s">
        <v>197</v>
      </c>
      <c r="F38" t="s">
        <v>197</v>
      </c>
      <c r="I38" s="77">
        <v>0</v>
      </c>
      <c r="J38" s="77"/>
      <c r="K38" t="s">
        <v>197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206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774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197</v>
      </c>
      <c r="D41" t="s">
        <v>197</v>
      </c>
      <c r="F41" t="s">
        <v>197</v>
      </c>
      <c r="I41" s="77">
        <v>0</v>
      </c>
      <c r="J41" s="77"/>
      <c r="K41" t="s">
        <v>197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756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197</v>
      </c>
      <c r="D43" t="s">
        <v>197</v>
      </c>
      <c r="F43" t="s">
        <v>197</v>
      </c>
      <c r="I43" s="77">
        <v>0</v>
      </c>
      <c r="J43" s="77"/>
      <c r="K43" t="s">
        <v>197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757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197</v>
      </c>
      <c r="D45" t="s">
        <v>197</v>
      </c>
      <c r="F45" t="s">
        <v>197</v>
      </c>
      <c r="I45" s="77">
        <v>0</v>
      </c>
      <c r="J45" s="77"/>
      <c r="K45" t="s">
        <v>197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773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197</v>
      </c>
      <c r="D47" t="s">
        <v>197</v>
      </c>
      <c r="F47" t="s">
        <v>197</v>
      </c>
      <c r="I47" s="77">
        <v>0</v>
      </c>
      <c r="J47" s="77"/>
      <c r="K47" t="s">
        <v>197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208</v>
      </c>
    </row>
    <row r="49" spans="2:2">
      <c r="B49" t="s">
        <v>252</v>
      </c>
    </row>
    <row r="50" spans="2:2">
      <c r="B50" t="s">
        <v>253</v>
      </c>
    </row>
    <row r="51" spans="2:2">
      <c r="B51" t="s">
        <v>254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3" t="s">
        <v>807</v>
      </c>
    </row>
    <row r="3" spans="2:64">
      <c r="B3" s="2" t="s">
        <v>2</v>
      </c>
      <c r="C3" s="83" t="s">
        <v>808</v>
      </c>
    </row>
    <row r="4" spans="2:64">
      <c r="B4" s="2" t="s">
        <v>3</v>
      </c>
      <c r="C4" s="83">
        <v>108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662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663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775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776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420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252</v>
      </c>
    </row>
    <row r="27" spans="2:15">
      <c r="B27" t="s">
        <v>253</v>
      </c>
    </row>
    <row r="28" spans="2:15">
      <c r="B28" t="s">
        <v>254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3" t="s">
        <v>807</v>
      </c>
    </row>
    <row r="3" spans="2:55">
      <c r="B3" s="2" t="s">
        <v>2</v>
      </c>
      <c r="C3" s="83" t="s">
        <v>808</v>
      </c>
    </row>
    <row r="4" spans="2:55">
      <c r="B4" s="2" t="s">
        <v>3</v>
      </c>
      <c r="C4" s="83">
        <v>108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777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778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777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778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3" t="s">
        <v>807</v>
      </c>
    </row>
    <row r="3" spans="2:60">
      <c r="B3" s="2" t="s">
        <v>2</v>
      </c>
      <c r="C3" s="83" t="s">
        <v>808</v>
      </c>
    </row>
    <row r="4" spans="2:60">
      <c r="B4" s="2" t="s">
        <v>3</v>
      </c>
      <c r="C4" s="83">
        <v>108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3" t="s">
        <v>807</v>
      </c>
    </row>
    <row r="3" spans="2:60">
      <c r="B3" s="2" t="s">
        <v>2</v>
      </c>
      <c r="C3" s="83" t="s">
        <v>808</v>
      </c>
    </row>
    <row r="4" spans="2:60">
      <c r="B4" s="2" t="s">
        <v>3</v>
      </c>
      <c r="C4" s="83">
        <v>108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-4.0927601413000003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779</v>
      </c>
      <c r="C13" t="s">
        <v>780</v>
      </c>
      <c r="D13" t="s">
        <v>197</v>
      </c>
      <c r="E13" t="s">
        <v>200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781</v>
      </c>
      <c r="C14" t="s">
        <v>782</v>
      </c>
      <c r="D14" t="s">
        <v>197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783</v>
      </c>
      <c r="C15" t="s">
        <v>784</v>
      </c>
      <c r="D15" t="s">
        <v>197</v>
      </c>
      <c r="E15" t="s">
        <v>200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785</v>
      </c>
      <c r="C16" t="s">
        <v>786</v>
      </c>
      <c r="D16" t="s">
        <v>197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-4.09278896</v>
      </c>
      <c r="J17" s="80">
        <v>1</v>
      </c>
      <c r="K17" s="80">
        <v>0</v>
      </c>
    </row>
    <row r="18" spans="2:11">
      <c r="B18" t="s">
        <v>787</v>
      </c>
      <c r="C18" t="s">
        <v>788</v>
      </c>
      <c r="D18" t="s">
        <v>197</v>
      </c>
      <c r="E18" t="s">
        <v>200</v>
      </c>
      <c r="F18" s="78">
        <v>0</v>
      </c>
      <c r="G18" t="s">
        <v>106</v>
      </c>
      <c r="H18" s="78">
        <v>0</v>
      </c>
      <c r="I18" s="77">
        <v>-4.09278896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3" t="s">
        <v>807</v>
      </c>
    </row>
    <row r="3" spans="2:17">
      <c r="B3" s="2" t="s">
        <v>2</v>
      </c>
      <c r="C3" s="83" t="s">
        <v>808</v>
      </c>
    </row>
    <row r="4" spans="2:17">
      <c r="B4" s="2" t="s">
        <v>3</v>
      </c>
      <c r="C4" s="83">
        <v>108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+C12+C21</f>
        <v>8234.4700000000012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SUM(C13:C20)</f>
        <v>4203.5280000000002</v>
      </c>
    </row>
    <row r="13" spans="2:17">
      <c r="B13" t="s" vm="1">
        <v>794</v>
      </c>
      <c r="C13" s="77">
        <v>76.218000000000004</v>
      </c>
      <c r="D13" s="82" vm="2">
        <v>46614</v>
      </c>
    </row>
    <row r="14" spans="2:17">
      <c r="B14" t="s">
        <v>795</v>
      </c>
      <c r="C14" s="77">
        <v>107.099</v>
      </c>
      <c r="D14" s="82" vm="3">
        <v>44742</v>
      </c>
    </row>
    <row r="15" spans="2:17">
      <c r="B15" t="s">
        <v>796</v>
      </c>
      <c r="C15" s="77">
        <v>49.168999999999997</v>
      </c>
      <c r="D15" s="82" vm="4">
        <v>44745</v>
      </c>
    </row>
    <row r="16" spans="2:17">
      <c r="B16" t="s">
        <v>797</v>
      </c>
      <c r="C16" s="77">
        <v>179.351</v>
      </c>
      <c r="D16" s="82" vm="5">
        <v>44955</v>
      </c>
    </row>
    <row r="17" spans="2:4">
      <c r="B17" t="s" vm="6">
        <v>798</v>
      </c>
      <c r="C17" s="77">
        <v>501.61900000000003</v>
      </c>
      <c r="D17" s="82" vm="7">
        <v>44955</v>
      </c>
    </row>
    <row r="18" spans="2:4">
      <c r="B18" t="s" vm="8">
        <v>799</v>
      </c>
      <c r="C18" s="77">
        <v>267.08699999999999</v>
      </c>
      <c r="D18" s="82" vm="9">
        <v>45402</v>
      </c>
    </row>
    <row r="19" spans="2:4">
      <c r="B19" t="s">
        <v>800</v>
      </c>
      <c r="C19" s="77">
        <v>1117.605</v>
      </c>
      <c r="D19" s="82" vm="10">
        <v>46956</v>
      </c>
    </row>
    <row r="20" spans="2:4">
      <c r="B20" t="s">
        <v>801</v>
      </c>
      <c r="C20" s="77">
        <v>1905.38</v>
      </c>
      <c r="D20" s="82" vm="11">
        <v>47665</v>
      </c>
    </row>
    <row r="21" spans="2:4">
      <c r="B21" s="79" t="s">
        <v>206</v>
      </c>
      <c r="C21" s="81">
        <f>SUM(C22:C29)</f>
        <v>4030.942</v>
      </c>
    </row>
    <row r="22" spans="2:4">
      <c r="B22" s="83" t="s" vm="12">
        <v>802</v>
      </c>
      <c r="C22" s="84">
        <v>33.436999999999998</v>
      </c>
      <c r="D22" s="82">
        <v>45808</v>
      </c>
    </row>
    <row r="23" spans="2:4">
      <c r="B23" s="83" t="s" vm="13">
        <v>803</v>
      </c>
      <c r="C23" s="84">
        <v>681.12300000000005</v>
      </c>
      <c r="D23" s="82">
        <v>46386</v>
      </c>
    </row>
    <row r="24" spans="2:4">
      <c r="B24" s="83" t="s" vm="14">
        <v>804</v>
      </c>
      <c r="C24" s="84">
        <v>41.966999999999999</v>
      </c>
      <c r="D24" s="82" vm="15">
        <v>46860</v>
      </c>
    </row>
    <row r="25" spans="2:4">
      <c r="B25" s="83" t="s">
        <v>805</v>
      </c>
      <c r="C25" s="84">
        <v>24.015000000000001</v>
      </c>
      <c r="D25" s="82" vm="16">
        <v>46860</v>
      </c>
    </row>
    <row r="26" spans="2:4">
      <c r="B26" s="83" t="s">
        <v>806</v>
      </c>
      <c r="C26" s="84">
        <v>3250.4</v>
      </c>
      <c r="D26" s="82" vm="17">
        <v>48227</v>
      </c>
    </row>
  </sheetData>
  <mergeCells count="1">
    <mergeCell ref="B7:D7"/>
  </mergeCells>
  <dataValidations count="1">
    <dataValidation allowBlank="1" showInputMessage="1" showErrorMessage="1" sqref="A1:A1048576 E1:XFD1048576 B1:D10 B27:D1048576 D11:D24 B11:C2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807</v>
      </c>
    </row>
    <row r="3" spans="2:18">
      <c r="B3" s="2" t="s">
        <v>2</v>
      </c>
      <c r="C3" s="83" t="s">
        <v>808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256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221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252</v>
      </c>
      <c r="D27" s="16"/>
    </row>
    <row r="28" spans="2:16">
      <c r="B28" t="s">
        <v>254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3" t="s">
        <v>807</v>
      </c>
    </row>
    <row r="3" spans="2:18">
      <c r="B3" s="2" t="s">
        <v>2</v>
      </c>
      <c r="C3" s="83" t="s">
        <v>808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662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663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257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252</v>
      </c>
      <c r="D27" s="16"/>
    </row>
    <row r="28" spans="2:16">
      <c r="B28" t="s">
        <v>254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3" t="s">
        <v>807</v>
      </c>
    </row>
    <row r="3" spans="2:23">
      <c r="B3" s="2" t="s">
        <v>2</v>
      </c>
      <c r="C3" s="83" t="s">
        <v>808</v>
      </c>
    </row>
    <row r="4" spans="2:23">
      <c r="B4" s="2" t="s">
        <v>3</v>
      </c>
      <c r="C4" s="83">
        <v>108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662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663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257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420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258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259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252</v>
      </c>
      <c r="D27" s="16"/>
    </row>
    <row r="28" spans="2:23">
      <c r="B28" t="s">
        <v>253</v>
      </c>
      <c r="D28" s="16"/>
    </row>
    <row r="29" spans="2:23">
      <c r="B29" t="s">
        <v>254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2023-11-30T08:44:43Z</dcterms:modified>
</cp:coreProperties>
</file>