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4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1" i="27" l="1"/>
  <c r="C11" i="27" s="1"/>
  <c r="C12" i="27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19]"/>
    <s v="[Neches].[Neches].&amp;[753000023]"/>
    <s v="[Neches].[Neches].&amp;[62001928]"/>
    <s v="[Neches].[Neches].&amp;[62019229]"/>
    <s v="[Neches].[Neches].&amp;[753000018]"/>
    <s v="[Neches].[Neches].&amp;[753000005]"/>
    <s v="[Neches].[Neches].&amp;[753000024]"/>
  </metadataStrings>
  <mdxMetadata count="17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p">
      <p n="11" np="3"/>
    </mdx>
    <mdx n="0" f="m">
      <t c="1">
        <n x="12"/>
      </t>
    </mdx>
    <mdx n="0" f="m">
      <t c="1">
        <n x="10"/>
      </t>
    </mdx>
    <mdx n="0" f="m">
      <t c="1">
        <n x="13"/>
      </t>
    </mdx>
    <mdx n="0" f="p">
      <p n="14" np="3"/>
    </mdx>
    <mdx n="0" f="p">
      <p n="15" np="3"/>
    </mdx>
    <mdx n="0" f="p">
      <p n="16" np="3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<sst xmlns="http://schemas.openxmlformats.org/spreadsheetml/2006/main" count="3514" uniqueCount="809">
  <si>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</si>
  <si>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</si>
  <si>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</si>
  <si>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</si>
  <si>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</si>
  <si>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</si>
  <si>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</si>
  <si>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</si>
  <si>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</si>
  <si>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</si>
  <si>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</si>
  <si>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</si>
  <si>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</si>
  <si>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</si>
  <si>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</si>
  <si>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</si>
  <si>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</si>
  <si>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</si>
  <si>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</si>
  <si>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</si>
  <si>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</si>
  <si>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</si>
  <si>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</si>
  <si>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</si>
  <si>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</si>
  <si>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</si>
  <si>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</si>
  <si>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</si>
  <si>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</si>
  <si>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</si>
  <si>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</si>
  <si>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</si>
  <si>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</si>
  <si>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</si>
  <si>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</si>
  <si>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</si>
  <si>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</si>
  <si>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</si>
  <si>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</si>
  <si>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</si>
  <si>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</si>
  <si>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</si>
  <si>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</si>
  <si>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</si>
  <si>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</si>
  <si>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</si>
  <si>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</si>
  <si>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</si>
  <si>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</si>
  <si>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</si>
  <si>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</si>
  <si>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</si>
  <si>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</si>
  <si>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</si>
  <si>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</si>
  <si>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</si>
  <si>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</si>
  <si>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</si>
  <si>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</si>
  <si>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</si>
  <si>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</si>
  <si>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</si>
  <si>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</si>
  <si>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</si>
  <si>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</si>
  <si>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</si>
  <si>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</si>
  <si>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</si>
  <si>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</si>
  <si>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</si>
  <si>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</si>
  <si>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</si>
  <si>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</si>
  <si>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</si>
  <si>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</si>
  <si>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</si>
  <si>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</si>
  <si>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</si>
  <si>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</si>
  <si>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</si>
  <si>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</si>
  <si>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</si>
  <si>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</si>
  <si>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</si>
  <si>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</si>
  <si>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</si>
  <si>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</si>
  <si>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</si>
  <si>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</si>
  <si>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</si>
  <si>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</si>
  <si>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</si>
  <si>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</si>
  <si>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</si>
  <si>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</si>
  <si>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</si>
  <si>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</si>
  <si>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</si>
  <si>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</si>
  <si>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</si>
  <si>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</si>
  <si>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</si>
  <si>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</si>
  <si>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</si>
  <si>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</si>
  <si>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</si>
  <si>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</si>
  <si>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</si>
  <si>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</si>
  <si>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</si>
  <si>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</si>
  <si>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</si>
  <si>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</si>
  <si>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</si>
  <si>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</si>
  <si>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</si>
  <si>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</si>
  <si>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</si>
  <si>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</si>
  <si>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</si>
  <si>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</si>
  <si>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</si>
  <si>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</si>
  <si>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</si>
  <si>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</si>
  <si>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</si>
  <si>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</si>
  <si>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</si>
  <si>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</si>
  <si>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</si>
  <si>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</si>
  <si>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</si>
  <si>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</si>
  <si>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</si>
  <si>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</si>
  <si>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</si>
  <si>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</si>
  <si>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</si>
  <si>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</si>
  <si>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</si>
  <si>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</si>
  <si>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</si>
  <si>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</si>
  <si>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</si>
  <si>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</si>
  <si>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</si>
  <si>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</si>
  <si>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</si>
  <si>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</si>
  <si>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</si>
  <si>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</si>
  <si>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</si>
  <si>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</si>
  <si>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</si>
  <si>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</si>
  <si>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</si>
  <si>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</si>
  <si>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</si>
  <si>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</si>
  <si>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</si>
  <si>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</si>
  <si>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</si>
  <si>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</si>
  <si>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</si>
  <si>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</si>
  <si>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</si>
  <si>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</si>
  <si>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</si>
  <si>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</si>
  <si>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</si>
  <si>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</si>
  <si>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</si>
  <si>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</si>
  <si>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</si>
  <si>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</si>
  <si>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</si>
  <si>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</si>
  <si>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</si>
  <si>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</si>
  <si>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</si>
  <si>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</si>
  <si>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</si>
  <si>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</si>
  <si>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</si>
  <si>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</si>
  <si>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</si>
  <si>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</si>
  <si>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</si>
  <si>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</si>
  <si>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</si>
  <si>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</si>
  <si>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</si>
  <si>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</si>
  <si>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31/12/2023</t>
  </si>
  <si>
    <t>כללי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</si>
  <si>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</si>
  <si>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</si>
  <si>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</si>
  <si>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</si>
  <si>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</si>
  <si>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</si>
  <si>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</si>
  <si>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</si>
  <si>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</si>
  <si>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</si>
  <si>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</si>
  <si>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</si>
  <si>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</si>
  <si>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</si>
  <si>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</si>
  <si>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</si>
  <si>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</si>
  <si>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</si>
  <si>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</si>
  <si>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</si>
  <si>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</si>
  <si>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</si>
  <si>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</si>
  <si>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07/12/20</t>
  </si>
  <si>
    <t>ממשלתי צמוד 527- מדינת ישראל</t>
  </si>
  <si>
    <t>1140847</t>
  </si>
  <si>
    <t>20/11/23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</si>
  <si>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</si>
  <si>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</si>
  <si>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</si>
  <si>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</si>
  <si>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</si>
  <si>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מקמ 214- מדינת ישראל</t>
  </si>
  <si>
    <t>8240210</t>
  </si>
  <si>
    <t>16/02/23</t>
  </si>
  <si>
    <t>סה"כ שחר</t>
  </si>
  <si>
    <t>ממשל שקלי 0327- ממשל שקלית</t>
  </si>
  <si>
    <t>1139344</t>
  </si>
  <si>
    <t>13/09/17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</si>
  <si>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</si>
  <si>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</si>
  <si>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</si>
  <si>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</si>
  <si>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</si>
  <si>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</si>
  <si>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</si>
  <si>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</si>
  <si>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</si>
  <si>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</si>
  <si>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</si>
  <si>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</si>
  <si>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</si>
  <si>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</si>
  <si>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</si>
  <si>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</si>
  <si>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</si>
  <si>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</si>
  <si>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</si>
  <si>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</si>
  <si>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</si>
  <si>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</si>
  <si>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</si>
  <si>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</si>
  <si>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</si>
  <si>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</si>
  <si>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</si>
  <si>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</si>
  <si>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</si>
  <si>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</si>
  <si>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דיסקונט אג"ח 15- דיסקונט מנפיקים</t>
  </si>
  <si>
    <t>7480304</t>
  </si>
  <si>
    <t>748</t>
  </si>
  <si>
    <t>בנקים</t>
  </si>
  <si>
    <t>ilAAA</t>
  </si>
  <si>
    <t>S&amp;P מעלות</t>
  </si>
  <si>
    <t>05/09/23</t>
  </si>
  <si>
    <t>חברת נמלי ישראל אג"ח ב</t>
  </si>
  <si>
    <t>1145572</t>
  </si>
  <si>
    <t>1739</t>
  </si>
  <si>
    <t>19/12/19</t>
  </si>
  <si>
    <t>מזרחי הנ אג42- מזרחי טפחות הנפק</t>
  </si>
  <si>
    <t>2310183</t>
  </si>
  <si>
    <t>231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</si>
  <si>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</si>
  <si>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</si>
  <si>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</si>
  <si>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</si>
  <si>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</si>
  <si>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</si>
  <si>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</si>
  <si>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</si>
  <si>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</si>
  <si>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</si>
  <si>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</si>
  <si>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</si>
  <si>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</si>
  <si>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</si>
  <si>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</si>
  <si>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</si>
  <si>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</si>
  <si>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</si>
  <si>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</si>
  <si>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</si>
  <si>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</si>
  <si>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</si>
  <si>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</si>
  <si>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</si>
  <si>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</si>
  <si>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</si>
  <si>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</si>
  <si>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</si>
  <si>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</si>
  <si>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</si>
  <si>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</si>
  <si>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</si>
  <si>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</si>
  <si>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</si>
  <si>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</si>
  <si>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</si>
  <si>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</si>
  <si>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</si>
  <si>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</si>
  <si>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</si>
  <si>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</si>
  <si>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</si>
  <si>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</si>
  <si>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</si>
  <si>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</si>
  <si>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</si>
  <si>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</si>
  <si>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</si>
  <si>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</si>
  <si>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</si>
  <si>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</si>
  <si>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</si>
  <si>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</si>
  <si>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</si>
  <si>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</si>
  <si>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</si>
  <si>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</si>
  <si>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</si>
  <si>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</si>
  <si>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</si>
  <si>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</si>
  <si>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</si>
  <si>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</si>
  <si>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</si>
  <si>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</si>
  <si>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לאומי אג"ח 180- לאומי</t>
  </si>
  <si>
    <t>6040422</t>
  </si>
  <si>
    <t>604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</si>
  <si>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</si>
  <si>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</si>
  <si>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</si>
  <si>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</si>
  <si>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</si>
  <si>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</si>
  <si>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Aaa.il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</si>
  <si>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</si>
  <si>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</si>
  <si>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</si>
  <si>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</si>
  <si>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</si>
  <si>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</si>
  <si>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</si>
  <si>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</si>
  <si>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</si>
  <si>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</si>
  <si>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</si>
  <si>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</si>
  <si>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</si>
  <si>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</si>
  <si>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</si>
  <si>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</si>
  <si>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</si>
  <si>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</si>
  <si>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</si>
  <si>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</si>
  <si>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</si>
  <si>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</si>
  <si>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</si>
  <si>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</si>
  <si>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</si>
  <si>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</si>
  <si>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</si>
  <si>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</si>
  <si>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</si>
  <si>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</si>
  <si>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</si>
  <si>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</si>
  <si>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</si>
  <si>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</si>
  <si>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</si>
  <si>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</si>
  <si>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</si>
  <si>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</si>
  <si>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</si>
  <si>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</si>
  <si>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</si>
  <si>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</si>
  <si>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</si>
  <si>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</si>
  <si>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</si>
  <si>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</si>
  <si>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</si>
  <si>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</si>
  <si>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</si>
  <si>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</si>
  <si>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</si>
  <si>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</si>
  <si>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</si>
  <si>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</si>
  <si>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</si>
  <si>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</si>
  <si>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</si>
  <si>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</si>
  <si>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</si>
  <si>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</si>
  <si>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</si>
  <si>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</si>
  <si>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</si>
  <si>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</si>
  <si>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</si>
  <si>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</si>
  <si>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</si>
  <si>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</si>
  <si>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</si>
  <si>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</si>
  <si>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</si>
  <si>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</si>
  <si>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</si>
  <si>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אנלייט אנרגיה- אנלייט אנרגיה</t>
  </si>
  <si>
    <t>720011</t>
  </si>
  <si>
    <t>720</t>
  </si>
  <si>
    <t>אשטרום קבוצה- קבוצת אשטרום</t>
  </si>
  <si>
    <t>1132315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</si>
  <si>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</si>
  <si>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</si>
  <si>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</si>
  <si>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</si>
  <si>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</si>
  <si>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</si>
  <si>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</si>
  <si>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</si>
  <si>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</si>
  <si>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</si>
  <si>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</si>
  <si>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</si>
  <si>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</si>
  <si>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</si>
  <si>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</si>
  <si>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</si>
  <si>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</si>
  <si>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</si>
  <si>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</si>
  <si>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</si>
  <si>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</si>
  <si>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</si>
  <si>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</si>
  <si>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</si>
  <si>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</si>
  <si>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</si>
  <si>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</si>
  <si>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</si>
  <si>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</si>
  <si>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</si>
  <si>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</si>
  <si>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אלוני חץ</t>
  </si>
  <si>
    <t>390013</t>
  </si>
  <si>
    <t>סה"כ מניות היתר</t>
  </si>
  <si>
    <t>גב ים- גב-ים לקרקעות</t>
  </si>
  <si>
    <t>759019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</si>
  <si>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</si>
  <si>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</si>
  <si>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</si>
  <si>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</si>
  <si>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</si>
  <si>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</si>
  <si>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</si>
  <si>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</si>
  <si>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</si>
  <si>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</si>
  <si>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</si>
  <si>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</si>
  <si>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</si>
  <si>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</si>
  <si>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</si>
  <si>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</si>
  <si>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</si>
  <si>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</si>
  <si>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UBER TECHNOLOGIES INC- UBER TECHNOLOGIES INC</t>
  </si>
  <si>
    <t>US90353T1007</t>
  </si>
  <si>
    <t>9102</t>
  </si>
  <si>
    <t>ALIBABA GROUP HOLDING LTD</t>
  </si>
  <si>
    <t>US01609w1027</t>
  </si>
  <si>
    <t>10001</t>
  </si>
  <si>
    <t>Retailing</t>
  </si>
  <si>
    <t>AMAZONCOM INC- AMZN- Amazon</t>
  </si>
  <si>
    <t>US0231351067</t>
  </si>
  <si>
    <t>8305</t>
  </si>
  <si>
    <t>ENTG - ENTEGRIS INC- ENTEGRIS INC</t>
  </si>
  <si>
    <t>US29362U1043</t>
  </si>
  <si>
    <t>NASDAQ</t>
  </si>
  <si>
    <t>8377</t>
  </si>
  <si>
    <t>LAM RESEARCH- LRCX- Lam Research</t>
  </si>
  <si>
    <t>US5128071082</t>
  </si>
  <si>
    <t>8329</t>
  </si>
  <si>
    <t>ADBE-ADOBE INC- ADOBE INC</t>
  </si>
  <si>
    <t>US00724F1012</t>
  </si>
  <si>
    <t>8373</t>
  </si>
  <si>
    <t>Software &amp; Services</t>
  </si>
  <si>
    <t>CRM-SALESFORCE.COM INC- crm</t>
  </si>
  <si>
    <t>us79466l3024</t>
  </si>
  <si>
    <t>8310</t>
  </si>
  <si>
    <t>MSFT-MICROSOFT CORP- Microsoft</t>
  </si>
  <si>
    <t>US5949181045</t>
  </si>
  <si>
    <t>8342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</si>
  <si>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</si>
  <si>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</si>
  <si>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</si>
  <si>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</si>
  <si>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</si>
  <si>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</si>
  <si>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</si>
  <si>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</si>
  <si>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</si>
  <si>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</si>
  <si>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</si>
  <si>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</si>
  <si>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</si>
  <si>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</si>
  <si>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</si>
  <si>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</si>
  <si>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</si>
  <si>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קסם A4)ETF) תא 35- קסם קרנות נאמנו</t>
  </si>
  <si>
    <t>1146570</t>
  </si>
  <si>
    <t>1733</t>
  </si>
  <si>
    <t>סה"כ שמחקות מדדי מניות בחו"ל</t>
  </si>
  <si>
    <t>הראל סל S&amp;P500 מנוטרלת</t>
  </si>
  <si>
    <t>1149905</t>
  </si>
  <si>
    <t>1747</t>
  </si>
  <si>
    <t>AMUNDI MSCI ROBOTICS &amp; AI ESG- ליקסור אינדקס</t>
  </si>
  <si>
    <t>1171974</t>
  </si>
  <si>
    <t>1851</t>
  </si>
  <si>
    <t>MTF S&amp;P תשתיות ושירותים שקלי- מגדל קרנות נאמנ</t>
  </si>
  <si>
    <t>1150507</t>
  </si>
  <si>
    <t>1735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</si>
  <si>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</si>
  <si>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</si>
  <si>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</si>
  <si>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</si>
  <si>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</si>
  <si>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תכלית SX.50 מנוטרל- מיטב תכלית</t>
  </si>
  <si>
    <t>1143767</t>
  </si>
  <si>
    <t>פסגות דקס שקלי</t>
  </si>
  <si>
    <t>1193788</t>
  </si>
  <si>
    <t>1750</t>
  </si>
  <si>
    <t>פסגות סל דאס שקלי- פסגות קרנות מדד</t>
  </si>
  <si>
    <t>1149830</t>
  </si>
  <si>
    <t>קסם מנוטרלת מטח- פסגות קרנות מדד</t>
  </si>
  <si>
    <t>1193762</t>
  </si>
  <si>
    <t>(NTR) FTSE 250 Mid  Cap קסם- קסם קרנות נאמנו</t>
  </si>
  <si>
    <t>1147099</t>
  </si>
  <si>
    <t>קסם ETF S$P500 מנוטרלת מטח- קסם קרנות נאמנו</t>
  </si>
  <si>
    <t>1146604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</si>
  <si>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</si>
  <si>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</si>
  <si>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</si>
  <si>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</si>
  <si>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</si>
  <si>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</si>
  <si>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</si>
  <si>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</si>
  <si>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</si>
  <si>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</si>
  <si>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</si>
  <si>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</si>
  <si>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קסם ETF תלבונד שקלי- קסם קרנות נאמנו</t>
  </si>
  <si>
    <t>1146414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</si>
  <si>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</si>
  <si>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</si>
  <si>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</si>
  <si>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</si>
  <si>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</si>
  <si>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</si>
  <si>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</si>
  <si>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</si>
  <si>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</si>
  <si>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</si>
  <si>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</si>
  <si>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</si>
  <si>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</si>
  <si>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</si>
  <si>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</si>
  <si>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</si>
  <si>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</si>
  <si>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</si>
  <si>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</si>
  <si>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</si>
  <si>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</si>
  <si>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</si>
  <si>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</si>
  <si>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</si>
  <si>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</si>
  <si>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</si>
  <si>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</si>
  <si>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</si>
  <si>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</si>
  <si>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</si>
  <si>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</si>
  <si>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</si>
  <si>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</si>
  <si>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</si>
  <si>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</si>
  <si>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</si>
  <si>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</si>
  <si>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</si>
  <si>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</si>
  <si>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</si>
  <si>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</si>
  <si>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</si>
  <si>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</si>
  <si>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</si>
  <si>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</si>
  <si>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</si>
  <si>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</si>
  <si>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</si>
  <si>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</si>
  <si>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</si>
  <si>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</si>
  <si>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</si>
  <si>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</si>
  <si>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</si>
  <si>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</si>
  <si>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</si>
  <si>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</si>
  <si>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</si>
  <si>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</si>
  <si>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</si>
  <si>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</si>
  <si>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</si>
  <si>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 500 פסגות שילר מנוטרל- פסגות מוצרי מדדים בע"מ</t>
  </si>
  <si>
    <t>5134689</t>
  </si>
  <si>
    <t>1249</t>
  </si>
  <si>
    <t>קסם MOAT מנוטרל- קסם קרנות נאמנו</t>
  </si>
  <si>
    <t>5118781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</si>
  <si>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</si>
  <si>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</si>
  <si>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</si>
  <si>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</si>
  <si>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</si>
  <si>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</si>
  <si>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</si>
  <si>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</si>
  <si>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</si>
  <si>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</si>
  <si>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</si>
  <si>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</si>
  <si>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</si>
  <si>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</si>
  <si>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</si>
  <si>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</si>
  <si>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</si>
  <si>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</si>
  <si>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</si>
  <si>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</si>
  <si>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</si>
  <si>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</si>
  <si>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</si>
  <si>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</si>
  <si>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</si>
  <si>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</si>
  <si>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</si>
  <si>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</si>
  <si>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</si>
  <si>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</si>
  <si>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</si>
  <si>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</si>
  <si>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</si>
  <si>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</si>
  <si>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</si>
  <si>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</si>
  <si>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</si>
  <si>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</si>
  <si>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</si>
  <si>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</si>
  <si>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</si>
  <si>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</si>
  <si>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</si>
  <si>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</si>
  <si>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</si>
  <si>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</si>
  <si>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</si>
  <si>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</si>
  <si>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</si>
  <si>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שירותי מידע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</si>
  <si>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</si>
  <si>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</si>
  <si>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</si>
  <si>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</si>
  <si>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</si>
  <si>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</si>
  <si>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</si>
  <si>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</si>
  <si>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</si>
  <si>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</si>
  <si>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</si>
  <si>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</si>
  <si>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</si>
  <si>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</si>
  <si>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</si>
  <si>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</si>
  <si>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</si>
  <si>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</si>
  <si>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</si>
  <si>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</si>
  <si>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</si>
  <si>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</si>
  <si>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</si>
  <si>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</si>
  <si>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</si>
  <si>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</si>
  <si>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</si>
  <si>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</si>
  <si>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</si>
  <si>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</si>
  <si>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</si>
  <si>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</si>
  <si>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</si>
  <si>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</si>
  <si>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</si>
  <si>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</si>
  <si>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</si>
  <si>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</si>
  <si>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קרן שקד 2- קרן שקד</t>
  </si>
  <si>
    <t>50008036</t>
  </si>
  <si>
    <t>10/07/23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</si>
  <si>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</si>
  <si>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</si>
  <si>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</si>
  <si>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</si>
  <si>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</si>
  <si>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</si>
  <si>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לקסינגטון- Lexington</t>
  </si>
  <si>
    <t>62021233</t>
  </si>
  <si>
    <t>19/06/23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</si>
  <si>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</si>
  <si>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</si>
  <si>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</si>
  <si>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</si>
  <si>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</si>
  <si>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</si>
  <si>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</si>
  <si>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</si>
  <si>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</si>
  <si>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</si>
  <si>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</si>
  <si>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</si>
  <si>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</si>
  <si>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</si>
  <si>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</si>
  <si>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</si>
  <si>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</si>
  <si>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</si>
  <si>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</si>
  <si>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</si>
  <si>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</si>
  <si>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</si>
  <si>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</si>
  <si>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</si>
  <si>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</si>
  <si>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</si>
  <si>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</si>
  <si>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</si>
  <si>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</si>
  <si>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</si>
  <si>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</si>
  <si>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</si>
  <si>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</si>
  <si>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</si>
  <si>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</si>
  <si>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</si>
  <si>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</si>
  <si>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</si>
  <si>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</si>
  <si>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</si>
  <si>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</si>
  <si>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</si>
  <si>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</si>
  <si>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איי.די.איי חברה לביטוח</t>
  </si>
  <si>
    <t>ענף משק</t>
  </si>
  <si>
    <t>אשראי חוץ בנקאי</t>
  </si>
  <si>
    <t>פועלים</t>
  </si>
  <si>
    <t>נדלן מניב בישראל</t>
  </si>
  <si>
    <t>בנייה</t>
  </si>
  <si>
    <t>נדלן מניב בחו"ל</t>
  </si>
  <si>
    <t>אנרגיה מתחדשת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</si>
  <si>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</si>
  <si>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</si>
  <si>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</si>
  <si>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</si>
  <si>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</si>
  <si>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</si>
  <si>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</si>
  <si>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קרן שקד 2</t>
  </si>
  <si>
    <t>Milestone MREI 4</t>
  </si>
  <si>
    <t>I Squared Capital</t>
  </si>
  <si>
    <t>מקווארי MIP5</t>
  </si>
  <si>
    <t>קרן מקאוורי תשתיות אסיה</t>
  </si>
  <si>
    <t>קרן לקסינגטון</t>
  </si>
  <si>
    <t>5. קרנות סל</t>
  </si>
  <si>
    <t>סה"כ קרנות סל</t>
  </si>
  <si>
    <t>(5) קרנות סל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</si>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</sst>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5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wrapText="1"/>
    </xf>
    <xf numFmtId="49" fontId="7" fillId="2" borderId="18" xfId="0" applyNumberFormat="1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vertical="center" wrapText="1"/>
    </xf>
    <xf numFmtId="49" fontId="6" fillId="2" borderId="22" xfId="1" applyNumberFormat="1" applyFont="1" applyFill="1" applyBorder="1" applyAlignment="1">
      <alignment horizontal="center" vertical="center" wrapText="1" readingOrder="2"/>
    </xf>
    <xf numFmtId="3" fontId="7" fillId="2" borderId="23" xfId="0" applyNumberFormat="1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1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4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/>
    <xf numFmtId="4" fontId="0" fillId="0" borderId="0" xfId="0" applyNumberFormat="1" applyFont="1" applyAlignment="1">
      <alignment horizontal="right"/>
    </xf>
    <xf numFmtId="0" fontId="4" fillId="2" borderId="26" xfId="1" applyFont="1" applyFill="1" applyBorder="1" applyAlignment="1">
      <alignment vertical="center" wrapText="1"/>
    </xf>
    <xf numFmtId="0" fontId="14" fillId="2" borderId="27" xfId="1" applyFont="1" applyFill="1" applyBorder="1" applyAlignment="1">
      <alignment horizontal="right" vertical="center"/>
    </xf>
    <xf numFmtId="0" fontId="14" fillId="2" borderId="27" xfId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right" vertical="center" wrapText="1" readingOrder="2"/>
    </xf>
    <xf numFmtId="0" fontId="4" fillId="2" borderId="9" xfId="0" applyFont="1" applyFill="1" applyBorder="1" applyAlignment="1">
      <alignment horizontal="right" vertical="center" wrapText="1" readingOrder="2"/>
    </xf>
    <xf numFmtId="0" fontId="4" fillId="2" borderId="12" xfId="0" applyFont="1" applyFill="1" applyBorder="1" applyAlignment="1">
      <alignment horizontal="right" vertical="center" wrapText="1" readingOrder="2"/>
    </xf>
    <xf numFmtId="0" fontId="4" fillId="2" borderId="13" xfId="0" applyFont="1" applyFill="1" applyBorder="1" applyAlignment="1">
      <alignment horizontal="right" vertical="center" wrapText="1" readingOrder="2"/>
    </xf>
    <xf numFmtId="0" fontId="4" fillId="2" borderId="14" xfId="0" applyFont="1" applyFill="1" applyBorder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/>
    </xf>
    <xf numFmtId="0" fontId="14" fillId="2" borderId="12" xfId="0" applyFont="1" applyFill="1" applyBorder="1" applyAlignment="1">
      <alignment horizontal="right" vertical="center" wrapText="1" readingOrder="2"/>
    </xf>
    <xf numFmtId="0" fontId="14" fillId="2" borderId="13" xfId="0" applyFont="1" applyFill="1" applyBorder="1" applyAlignment="1">
      <alignment horizontal="right" vertical="center" wrapText="1" readingOrder="2"/>
    </xf>
    <xf numFmtId="0" fontId="14" fillId="2" borderId="14" xfId="0" applyFont="1" applyFill="1" applyBorder="1" applyAlignment="1">
      <alignment horizontal="right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topLeftCell="A3" workbookViewId="0">
      <selection activeCell="E17" sqref="D16:E17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82" t="s">
        <v>784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108</v>
      </c>
    </row>
    <row r="6" spans="1:36" ht="26.25" customHeight="1">
      <c r="B6" s="86"/>
      <c r="C6" s="87" t="s">
        <v>4</v>
      </c>
      <c r="D6" s="88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7052.04080325</v>
      </c>
      <c r="D11" s="78">
        <v>6.0999999999999999E-2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21182.145244899999</v>
      </c>
      <c r="D13" s="78">
        <v>0.1832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8448.4227918769993</v>
      </c>
      <c r="D15" s="78">
        <v>7.3099999999999998E-2</v>
      </c>
    </row>
    <row r="16" spans="1:36">
      <c r="A16" s="10" t="s">
        <v>13</v>
      </c>
      <c r="B16" s="70" t="s">
        <v>19</v>
      </c>
      <c r="C16" s="77">
        <v>13009.714408239999</v>
      </c>
      <c r="D16" s="78">
        <v>0.1125</v>
      </c>
    </row>
    <row r="17" spans="1:4">
      <c r="A17" s="10" t="s">
        <v>13</v>
      </c>
      <c r="B17" s="70" t="s">
        <v>807</v>
      </c>
      <c r="C17" s="77">
        <v>40665.371867689602</v>
      </c>
      <c r="D17" s="78">
        <v>0.35160000000000002</v>
      </c>
    </row>
    <row r="18" spans="1:4">
      <c r="A18" s="10" t="s">
        <v>13</v>
      </c>
      <c r="B18" s="70" t="s">
        <v>20</v>
      </c>
      <c r="C18" s="77">
        <v>5971.8126432999998</v>
      </c>
      <c r="D18" s="78">
        <v>5.16E-2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1128.8030724048799</v>
      </c>
      <c r="D26" s="78">
        <v>9.7999999999999997E-3</v>
      </c>
    </row>
    <row r="27" spans="1:4">
      <c r="A27" s="10" t="s">
        <v>13</v>
      </c>
      <c r="B27" s="70" t="s">
        <v>28</v>
      </c>
      <c r="C27" s="77">
        <v>842.91229301759995</v>
      </c>
      <c r="D27" s="78">
        <v>7.3000000000000001E-3</v>
      </c>
    </row>
    <row r="28" spans="1:4">
      <c r="A28" s="10" t="s">
        <v>13</v>
      </c>
      <c r="B28" s="70" t="s">
        <v>29</v>
      </c>
      <c r="C28" s="77">
        <v>12193.072332491329</v>
      </c>
      <c r="D28" s="78">
        <v>0.10539999999999999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5151.7677672110003</v>
      </c>
      <c r="D33" s="78">
        <v>4.4499999999999998E-2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2.8333399999999999E-5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115646.06325271481</v>
      </c>
      <c r="D42" s="80">
        <v>1</v>
      </c>
    </row>
    <row r="43" spans="1:4">
      <c r="A43" s="10" t="s">
        <v>13</v>
      </c>
      <c r="B43" s="73" t="s">
        <v>44</v>
      </c>
      <c r="C43" s="77">
        <v>7347.6759999999995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3.6269999999999998</v>
      </c>
    </row>
    <row r="48" spans="1:4">
      <c r="C48" t="s">
        <v>110</v>
      </c>
      <c r="D48">
        <v>4.0115999999999996</v>
      </c>
    </row>
  </sheetData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2" t="s">
        <v>784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108</v>
      </c>
    </row>
    <row r="5" spans="2:13">
      <c r="B5" s="2"/>
    </row>
    <row r="6" spans="2:13" s="15" customFormat="1"/>
    <row r="7" spans="2:13" s="15" customFormat="1" ht="26.25" customHeight="1">
      <c r="B7" s="89" t="s">
        <v>47</v>
      </c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7052.04080325</v>
      </c>
      <c r="K11" s="76">
        <v>1</v>
      </c>
      <c r="L11" s="76">
        <v>6.0999999999999999E-2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7052.04080325</v>
      </c>
      <c r="K12" s="80">
        <v>1</v>
      </c>
      <c r="L12" s="80">
        <v>6.0999999999999999E-2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288.60785325000001</v>
      </c>
      <c r="K15" s="80">
        <v>4.0899999999999999E-2</v>
      </c>
      <c r="L15" s="80">
        <v>2.5000000000000001E-3</v>
      </c>
    </row>
    <row r="16" spans="2:13">
      <c r="B16" t="s">
        <v>787</v>
      </c>
      <c r="C16" t="s">
        <v>198</v>
      </c>
      <c r="D16" t="s">
        <v>200</v>
      </c>
      <c r="E16" t="s">
        <v>268</v>
      </c>
      <c r="F16" t="s">
        <v>269</v>
      </c>
      <c r="G16" t="s">
        <v>110</v>
      </c>
      <c r="H16" s="78">
        <v>0</v>
      </c>
      <c r="I16" s="78">
        <v>0</v>
      </c>
      <c r="J16" s="77">
        <v>5.7454135199999996</v>
      </c>
      <c r="K16" s="78">
        <v>8.0000000000000004E-4</v>
      </c>
      <c r="L16" s="78">
        <v>0</v>
      </c>
    </row>
    <row r="17" spans="2:12">
      <c r="B17" t="s">
        <v>787</v>
      </c>
      <c r="C17" t="s">
        <v>198</v>
      </c>
      <c r="D17" t="s">
        <v>200</v>
      </c>
      <c r="E17" t="s">
        <v>268</v>
      </c>
      <c r="F17" t="s">
        <v>269</v>
      </c>
      <c r="G17" t="s">
        <v>106</v>
      </c>
      <c r="H17" s="78">
        <v>0</v>
      </c>
      <c r="I17" s="78">
        <v>0</v>
      </c>
      <c r="J17" s="77">
        <v>282.86243973000001</v>
      </c>
      <c r="K17" s="78">
        <v>4.0099999999999997E-2</v>
      </c>
      <c r="L17" s="78">
        <v>2.3999999999999998E-3</v>
      </c>
    </row>
    <row r="18" spans="2:12">
      <c r="B18" s="79" t="s">
        <v>202</v>
      </c>
      <c r="D18" s="16"/>
      <c r="I18" s="80">
        <v>0</v>
      </c>
      <c r="J18" s="81">
        <v>6763.4329500000003</v>
      </c>
      <c r="K18" s="80">
        <v>0.95909999999999995</v>
      </c>
      <c r="L18" s="80">
        <v>5.8500000000000003E-2</v>
      </c>
    </row>
    <row r="19" spans="2:12">
      <c r="B19" t="s">
        <v>787</v>
      </c>
      <c r="C19" t="s">
        <v>198</v>
      </c>
      <c r="D19" t="s">
        <v>200</v>
      </c>
      <c r="E19" t="s">
        <v>268</v>
      </c>
      <c r="F19" t="s">
        <v>269</v>
      </c>
      <c r="G19" t="s">
        <v>102</v>
      </c>
      <c r="H19" s="78">
        <v>0</v>
      </c>
      <c r="I19" s="78">
        <v>0</v>
      </c>
      <c r="J19" s="77">
        <v>6763.4329500000003</v>
      </c>
      <c r="K19" s="78">
        <v>0.95909999999999995</v>
      </c>
      <c r="L19" s="78">
        <v>5.8500000000000003E-2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2" t="s">
        <v>784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108</v>
      </c>
    </row>
    <row r="6" spans="2:53" s="15" customFormat="1" ht="21.7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</row>
    <row r="7" spans="2:53" s="15" customFormat="1" ht="27.7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AU7" s="94"/>
      <c r="AV7" s="94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3.93</v>
      </c>
      <c r="I11" s="7"/>
      <c r="J11" s="7"/>
      <c r="K11" s="76">
        <v>2.98E-2</v>
      </c>
      <c r="L11" s="75">
        <v>21210617</v>
      </c>
      <c r="M11" s="7"/>
      <c r="N11" s="75">
        <v>0</v>
      </c>
      <c r="O11" s="75">
        <v>21182.145244899999</v>
      </c>
      <c r="P11" s="7"/>
      <c r="Q11" s="76">
        <v>1</v>
      </c>
      <c r="R11" s="76">
        <v>0.1832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3.93</v>
      </c>
      <c r="K12" s="80">
        <v>2.98E-2</v>
      </c>
      <c r="L12" s="81">
        <v>21210617</v>
      </c>
      <c r="N12" s="81">
        <v>0</v>
      </c>
      <c r="O12" s="81">
        <v>21182.145244899999</v>
      </c>
      <c r="Q12" s="80">
        <v>1</v>
      </c>
      <c r="R12" s="80">
        <v>0.1832</v>
      </c>
    </row>
    <row r="13" spans="2:53">
      <c r="B13" s="79" t="s">
        <v>210</v>
      </c>
      <c r="C13" s="16"/>
      <c r="D13" s="16"/>
      <c r="H13" s="81">
        <v>2.09</v>
      </c>
      <c r="K13" s="80">
        <v>1.12E-2</v>
      </c>
      <c r="L13" s="81">
        <v>6876034</v>
      </c>
      <c r="N13" s="81">
        <v>0</v>
      </c>
      <c r="O13" s="81">
        <v>7899.1399920000003</v>
      </c>
      <c r="Q13" s="80">
        <v>0.37290000000000001</v>
      </c>
      <c r="R13" s="80">
        <v>6.83E-2</v>
      </c>
    </row>
    <row r="14" spans="2:53">
      <c r="B14" s="79" t="s">
        <v>211</v>
      </c>
      <c r="C14" s="16"/>
      <c r="D14" s="16"/>
      <c r="H14" s="81">
        <v>2.09</v>
      </c>
      <c r="K14" s="80">
        <v>1.12E-2</v>
      </c>
      <c r="L14" s="81">
        <v>6876034</v>
      </c>
      <c r="N14" s="81">
        <v>0</v>
      </c>
      <c r="O14" s="81">
        <v>7899.1399920000003</v>
      </c>
      <c r="Q14" s="80">
        <v>0.37290000000000001</v>
      </c>
      <c r="R14" s="80">
        <v>6.83E-2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0.57999999999999996</v>
      </c>
      <c r="I15" t="s">
        <v>102</v>
      </c>
      <c r="J15" s="78">
        <v>0.04</v>
      </c>
      <c r="K15" s="78">
        <v>8.0999999999999996E-3</v>
      </c>
      <c r="L15" s="77">
        <v>980097</v>
      </c>
      <c r="M15" s="77">
        <v>142.53</v>
      </c>
      <c r="N15" s="77">
        <v>0</v>
      </c>
      <c r="O15" s="77">
        <v>1396.9322540999999</v>
      </c>
      <c r="P15" s="78">
        <v>1E-4</v>
      </c>
      <c r="Q15" s="78">
        <v>6.59E-2</v>
      </c>
      <c r="R15" s="78">
        <v>1.21E-2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1.83</v>
      </c>
      <c r="I16" t="s">
        <v>102</v>
      </c>
      <c r="J16" s="78">
        <v>7.4999999999999997E-3</v>
      </c>
      <c r="K16" s="78">
        <v>1.2500000000000001E-2</v>
      </c>
      <c r="L16" s="77">
        <v>2525000</v>
      </c>
      <c r="M16" s="77">
        <v>111.09</v>
      </c>
      <c r="N16" s="77">
        <v>0</v>
      </c>
      <c r="O16" s="77">
        <v>2805.0225</v>
      </c>
      <c r="P16" s="78">
        <v>1E-4</v>
      </c>
      <c r="Q16" s="78">
        <v>0.13239999999999999</v>
      </c>
      <c r="R16" s="78">
        <v>2.4299999999999999E-2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3.37</v>
      </c>
      <c r="I17" t="s">
        <v>102</v>
      </c>
      <c r="J17" s="78">
        <v>7.4999999999999997E-3</v>
      </c>
      <c r="K17" s="78">
        <v>1.1599999999999999E-2</v>
      </c>
      <c r="L17" s="77">
        <v>1160000</v>
      </c>
      <c r="M17" s="77">
        <v>111.6</v>
      </c>
      <c r="N17" s="77">
        <v>0</v>
      </c>
      <c r="O17" s="77">
        <v>1294.56</v>
      </c>
      <c r="P17" s="78">
        <v>1E-4</v>
      </c>
      <c r="Q17" s="78">
        <v>6.1100000000000002E-2</v>
      </c>
      <c r="R17" s="78">
        <v>1.12E-2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2.58</v>
      </c>
      <c r="I18" t="s">
        <v>102</v>
      </c>
      <c r="J18" s="78">
        <v>1E-3</v>
      </c>
      <c r="K18" s="78">
        <v>1.1299999999999999E-2</v>
      </c>
      <c r="L18" s="77">
        <v>2210937</v>
      </c>
      <c r="M18" s="77">
        <v>108.67</v>
      </c>
      <c r="N18" s="77">
        <v>0</v>
      </c>
      <c r="O18" s="77">
        <v>2402.6252378999998</v>
      </c>
      <c r="P18" s="78">
        <v>1E-4</v>
      </c>
      <c r="Q18" s="78">
        <v>0.1134</v>
      </c>
      <c r="R18" s="78">
        <v>2.0799999999999999E-2</v>
      </c>
    </row>
    <row r="19" spans="2:18">
      <c r="B19" s="79" t="s">
        <v>225</v>
      </c>
      <c r="C19" s="16"/>
      <c r="D19" s="16"/>
      <c r="H19" s="81">
        <v>5.03</v>
      </c>
      <c r="K19" s="80">
        <v>4.0899999999999999E-2</v>
      </c>
      <c r="L19" s="81">
        <v>14334583</v>
      </c>
      <c r="N19" s="81">
        <v>0</v>
      </c>
      <c r="O19" s="81">
        <v>13283.0052529</v>
      </c>
      <c r="Q19" s="80">
        <v>0.62709999999999999</v>
      </c>
      <c r="R19" s="80">
        <v>0.1149</v>
      </c>
    </row>
    <row r="20" spans="2:18">
      <c r="B20" s="79" t="s">
        <v>226</v>
      </c>
      <c r="C20" s="16"/>
      <c r="D20" s="16"/>
      <c r="H20" s="81">
        <v>0.1</v>
      </c>
      <c r="K20" s="80">
        <v>4.5499999999999999E-2</v>
      </c>
      <c r="L20" s="81">
        <v>1230000</v>
      </c>
      <c r="N20" s="81">
        <v>0</v>
      </c>
      <c r="O20" s="81">
        <v>1224.4649999999999</v>
      </c>
      <c r="Q20" s="80">
        <v>5.7799999999999997E-2</v>
      </c>
      <c r="R20" s="80">
        <v>1.06E-2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0.1</v>
      </c>
      <c r="I21" t="s">
        <v>102</v>
      </c>
      <c r="J21" s="78">
        <v>0</v>
      </c>
      <c r="K21" s="78">
        <v>4.5499999999999999E-2</v>
      </c>
      <c r="L21" s="77">
        <v>1230000</v>
      </c>
      <c r="M21" s="77">
        <v>99.55</v>
      </c>
      <c r="N21" s="77">
        <v>0</v>
      </c>
      <c r="O21" s="77">
        <v>1224.4649999999999</v>
      </c>
      <c r="P21" s="78">
        <v>0</v>
      </c>
      <c r="Q21" s="78">
        <v>5.7799999999999997E-2</v>
      </c>
      <c r="R21" s="78">
        <v>1.06E-2</v>
      </c>
    </row>
    <row r="22" spans="2:18">
      <c r="B22" s="79" t="s">
        <v>230</v>
      </c>
      <c r="C22" s="16"/>
      <c r="D22" s="16"/>
      <c r="H22" s="81">
        <v>6.19</v>
      </c>
      <c r="K22" s="80">
        <v>3.9300000000000002E-2</v>
      </c>
      <c r="L22" s="81">
        <v>11031708</v>
      </c>
      <c r="N22" s="81">
        <v>0</v>
      </c>
      <c r="O22" s="81">
        <v>10003.2846904</v>
      </c>
      <c r="Q22" s="80">
        <v>0.4723</v>
      </c>
      <c r="R22" s="80">
        <v>8.6499999999999994E-2</v>
      </c>
    </row>
    <row r="23" spans="2:18">
      <c r="B23" t="s">
        <v>231</v>
      </c>
      <c r="C23" t="s">
        <v>232</v>
      </c>
      <c r="D23" t="s">
        <v>100</v>
      </c>
      <c r="E23" t="s">
        <v>214</v>
      </c>
      <c r="G23" t="s">
        <v>233</v>
      </c>
      <c r="H23" s="77">
        <v>3.13</v>
      </c>
      <c r="I23" t="s">
        <v>102</v>
      </c>
      <c r="J23" s="78">
        <v>0.02</v>
      </c>
      <c r="K23" s="78">
        <v>3.6499999999999998E-2</v>
      </c>
      <c r="L23" s="77">
        <v>580000</v>
      </c>
      <c r="M23" s="77">
        <v>96.55</v>
      </c>
      <c r="N23" s="77">
        <v>0</v>
      </c>
      <c r="O23" s="77">
        <v>559.99</v>
      </c>
      <c r="P23" s="78">
        <v>0</v>
      </c>
      <c r="Q23" s="78">
        <v>2.64E-2</v>
      </c>
      <c r="R23" s="78">
        <v>4.7999999999999996E-3</v>
      </c>
    </row>
    <row r="24" spans="2:18">
      <c r="B24" t="s">
        <v>234</v>
      </c>
      <c r="C24" t="s">
        <v>235</v>
      </c>
      <c r="D24" t="s">
        <v>100</v>
      </c>
      <c r="E24" t="s">
        <v>214</v>
      </c>
      <c r="G24" t="s">
        <v>236</v>
      </c>
      <c r="H24" s="77">
        <v>0.83</v>
      </c>
      <c r="I24" t="s">
        <v>102</v>
      </c>
      <c r="J24" s="78">
        <v>4.0000000000000001E-3</v>
      </c>
      <c r="K24" s="78">
        <v>3.9800000000000002E-2</v>
      </c>
      <c r="L24" s="77">
        <v>1830000</v>
      </c>
      <c r="M24" s="77">
        <v>97.19</v>
      </c>
      <c r="N24" s="77">
        <v>0</v>
      </c>
      <c r="O24" s="77">
        <v>1778.577</v>
      </c>
      <c r="P24" s="78">
        <v>1E-4</v>
      </c>
      <c r="Q24" s="78">
        <v>8.4000000000000005E-2</v>
      </c>
      <c r="R24" s="78">
        <v>1.54E-2</v>
      </c>
    </row>
    <row r="25" spans="2:18">
      <c r="B25" t="s">
        <v>237</v>
      </c>
      <c r="C25" t="s">
        <v>238</v>
      </c>
      <c r="D25" t="s">
        <v>100</v>
      </c>
      <c r="E25" t="s">
        <v>214</v>
      </c>
      <c r="G25" t="s">
        <v>239</v>
      </c>
      <c r="H25" s="77">
        <v>6.02</v>
      </c>
      <c r="I25" t="s">
        <v>102</v>
      </c>
      <c r="J25" s="78">
        <v>0.01</v>
      </c>
      <c r="K25" s="78">
        <v>3.8100000000000002E-2</v>
      </c>
      <c r="L25" s="77">
        <v>1619708</v>
      </c>
      <c r="M25" s="77">
        <v>85.38</v>
      </c>
      <c r="N25" s="77">
        <v>0</v>
      </c>
      <c r="O25" s="77">
        <v>1382.9066903999999</v>
      </c>
      <c r="P25" s="78">
        <v>0</v>
      </c>
      <c r="Q25" s="78">
        <v>6.5299999999999997E-2</v>
      </c>
      <c r="R25" s="78">
        <v>1.2E-2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14.97</v>
      </c>
      <c r="I26" t="s">
        <v>102</v>
      </c>
      <c r="J26" s="78">
        <v>3.7499999999999999E-2</v>
      </c>
      <c r="K26" s="78">
        <v>4.5100000000000001E-2</v>
      </c>
      <c r="L26" s="77">
        <v>1612000</v>
      </c>
      <c r="M26" s="77">
        <v>92</v>
      </c>
      <c r="N26" s="77">
        <v>0</v>
      </c>
      <c r="O26" s="77">
        <v>1483.04</v>
      </c>
      <c r="P26" s="78">
        <v>1E-4</v>
      </c>
      <c r="Q26" s="78">
        <v>7.0000000000000007E-2</v>
      </c>
      <c r="R26" s="78">
        <v>1.2800000000000001E-2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7.82</v>
      </c>
      <c r="I27" t="s">
        <v>102</v>
      </c>
      <c r="J27" s="78">
        <v>1.2999999999999999E-2</v>
      </c>
      <c r="K27" s="78">
        <v>3.9699999999999999E-2</v>
      </c>
      <c r="L27" s="77">
        <v>2400000</v>
      </c>
      <c r="M27" s="77">
        <v>82.23</v>
      </c>
      <c r="N27" s="77">
        <v>0</v>
      </c>
      <c r="O27" s="77">
        <v>1973.52</v>
      </c>
      <c r="P27" s="78">
        <v>1E-4</v>
      </c>
      <c r="Q27" s="78">
        <v>9.3200000000000005E-2</v>
      </c>
      <c r="R27" s="78">
        <v>1.7100000000000001E-2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4.5199999999999996</v>
      </c>
      <c r="I28" t="s">
        <v>102</v>
      </c>
      <c r="J28" s="78">
        <v>2.2499999999999999E-2</v>
      </c>
      <c r="K28" s="78">
        <v>3.6700000000000003E-2</v>
      </c>
      <c r="L28" s="77">
        <v>2990000</v>
      </c>
      <c r="M28" s="77">
        <v>94.49</v>
      </c>
      <c r="N28" s="77">
        <v>0</v>
      </c>
      <c r="O28" s="77">
        <v>2825.2510000000002</v>
      </c>
      <c r="P28" s="78">
        <v>1E-4</v>
      </c>
      <c r="Q28" s="78">
        <v>0.13339999999999999</v>
      </c>
      <c r="R28" s="78">
        <v>2.4400000000000002E-2</v>
      </c>
    </row>
    <row r="29" spans="2:18">
      <c r="B29" s="79" t="s">
        <v>249</v>
      </c>
      <c r="C29" s="16"/>
      <c r="D29" s="16"/>
      <c r="H29" s="81">
        <v>2.2999999999999998</v>
      </c>
      <c r="K29" s="80">
        <v>4.6199999999999998E-2</v>
      </c>
      <c r="L29" s="81">
        <v>2072875</v>
      </c>
      <c r="N29" s="81">
        <v>0</v>
      </c>
      <c r="O29" s="81">
        <v>2055.2555625</v>
      </c>
      <c r="Q29" s="80">
        <v>9.7000000000000003E-2</v>
      </c>
      <c r="R29" s="80">
        <v>1.78E-2</v>
      </c>
    </row>
    <row r="30" spans="2:18">
      <c r="B30" t="s">
        <v>250</v>
      </c>
      <c r="C30" t="s">
        <v>251</v>
      </c>
      <c r="D30" t="s">
        <v>100</v>
      </c>
      <c r="E30" t="s">
        <v>214</v>
      </c>
      <c r="G30" t="s">
        <v>252</v>
      </c>
      <c r="H30" s="77">
        <v>2.2999999999999998</v>
      </c>
      <c r="I30" t="s">
        <v>102</v>
      </c>
      <c r="J30" s="78">
        <v>4.7800000000000002E-2</v>
      </c>
      <c r="K30" s="78">
        <v>4.6199999999999998E-2</v>
      </c>
      <c r="L30" s="77">
        <v>2072875</v>
      </c>
      <c r="M30" s="77">
        <v>99.15</v>
      </c>
      <c r="N30" s="77">
        <v>0</v>
      </c>
      <c r="O30" s="77">
        <v>2055.2555625</v>
      </c>
      <c r="P30" s="78">
        <v>1E-4</v>
      </c>
      <c r="Q30" s="78">
        <v>9.7000000000000003E-2</v>
      </c>
      <c r="R30" s="78">
        <v>1.78E-2</v>
      </c>
    </row>
    <row r="31" spans="2:18">
      <c r="B31" s="79" t="s">
        <v>253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t="s">
        <v>198</v>
      </c>
      <c r="C32" t="s">
        <v>198</v>
      </c>
      <c r="D32" s="16"/>
      <c r="E32" t="s">
        <v>198</v>
      </c>
      <c r="H32" s="77">
        <v>0</v>
      </c>
      <c r="I32" t="s">
        <v>198</v>
      </c>
      <c r="J32" s="78">
        <v>0</v>
      </c>
      <c r="K32" s="78">
        <v>0</v>
      </c>
      <c r="L32" s="77">
        <v>0</v>
      </c>
      <c r="M32" s="77">
        <v>0</v>
      </c>
      <c r="O32" s="77">
        <v>0</v>
      </c>
      <c r="P32" s="78">
        <v>0</v>
      </c>
      <c r="Q32" s="78">
        <v>0</v>
      </c>
      <c r="R32" s="78">
        <v>0</v>
      </c>
    </row>
    <row r="33" spans="2:18">
      <c r="B33" s="79" t="s">
        <v>207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s="79" t="s">
        <v>254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255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t="s">
        <v>256</v>
      </c>
      <c r="C38" s="16"/>
      <c r="D38" s="16"/>
    </row>
    <row r="39" spans="2:18">
      <c r="B39" t="s">
        <v>257</v>
      </c>
      <c r="C39" s="16"/>
      <c r="D39" s="16"/>
    </row>
    <row r="40" spans="2:18">
      <c r="B40" t="s">
        <v>258</v>
      </c>
      <c r="C40" s="16"/>
      <c r="D40" s="16"/>
    </row>
    <row r="41" spans="2:18">
      <c r="B41" t="s">
        <v>259</v>
      </c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D23" sqref="D2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2" t="s">
        <v>784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108</v>
      </c>
    </row>
    <row r="6" spans="2:68" s="15" customFormat="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94"/>
    </row>
    <row r="7" spans="2:68" s="15" customFormat="1" ht="26.25" customHeight="1">
      <c r="B7" s="95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94"/>
      <c r="BP7" s="94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260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261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262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263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256</v>
      </c>
      <c r="C25" s="16"/>
      <c r="D25" s="16"/>
      <c r="E25" s="16"/>
      <c r="F25" s="16"/>
      <c r="G25" s="16"/>
    </row>
    <row r="26" spans="2:21">
      <c r="B26" t="s">
        <v>257</v>
      </c>
      <c r="C26" s="16"/>
      <c r="D26" s="16"/>
      <c r="E26" s="16"/>
      <c r="F26" s="16"/>
      <c r="G26" s="16"/>
    </row>
    <row r="27" spans="2:21">
      <c r="B27" t="s">
        <v>258</v>
      </c>
      <c r="C27" s="16"/>
      <c r="D27" s="16"/>
      <c r="E27" s="16"/>
      <c r="F27" s="16"/>
      <c r="G27" s="16"/>
    </row>
    <row r="28" spans="2:21">
      <c r="B28" t="s">
        <v>259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0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2" t="s">
        <v>784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108</v>
      </c>
    </row>
    <row r="6" spans="2:66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3"/>
    </row>
    <row r="7" spans="2:66" s="15" customFormat="1" ht="26.25" customHeight="1">
      <c r="B7" s="91" t="s">
        <v>89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3"/>
      <c r="BN7" s="94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2.96</v>
      </c>
      <c r="L11" s="7"/>
      <c r="M11" s="7"/>
      <c r="N11" s="76">
        <v>3.6400000000000002E-2</v>
      </c>
      <c r="O11" s="75">
        <v>8332422.6900000004</v>
      </c>
      <c r="P11" s="33"/>
      <c r="Q11" s="75">
        <v>0.63756000000000002</v>
      </c>
      <c r="R11" s="75">
        <v>8448.4227918769993</v>
      </c>
      <c r="S11" s="7"/>
      <c r="T11" s="76">
        <v>1</v>
      </c>
      <c r="U11" s="76">
        <v>7.3099999999999998E-2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2.96</v>
      </c>
      <c r="N12" s="80">
        <v>3.6400000000000002E-2</v>
      </c>
      <c r="O12" s="81">
        <v>8332422.6900000004</v>
      </c>
      <c r="Q12" s="81">
        <v>0.63756000000000002</v>
      </c>
      <c r="R12" s="81">
        <v>8448.4227918769993</v>
      </c>
      <c r="T12" s="80">
        <v>1</v>
      </c>
      <c r="U12" s="80">
        <v>7.3099999999999998E-2</v>
      </c>
    </row>
    <row r="13" spans="2:66">
      <c r="B13" s="79" t="s">
        <v>260</v>
      </c>
      <c r="C13" s="16"/>
      <c r="D13" s="16"/>
      <c r="E13" s="16"/>
      <c r="F13" s="16"/>
      <c r="K13" s="81">
        <v>3.45</v>
      </c>
      <c r="N13" s="80">
        <v>2.5700000000000001E-2</v>
      </c>
      <c r="O13" s="81">
        <v>3963045.93</v>
      </c>
      <c r="Q13" s="81">
        <v>0</v>
      </c>
      <c r="R13" s="81">
        <v>4256.5738391550003</v>
      </c>
      <c r="T13" s="80">
        <v>0.50380000000000003</v>
      </c>
      <c r="U13" s="80">
        <v>3.6799999999999999E-2</v>
      </c>
    </row>
    <row r="14" spans="2:66">
      <c r="B14" t="s">
        <v>264</v>
      </c>
      <c r="C14" t="s">
        <v>265</v>
      </c>
      <c r="D14" t="s">
        <v>100</v>
      </c>
      <c r="E14" t="s">
        <v>123</v>
      </c>
      <c r="F14" t="s">
        <v>266</v>
      </c>
      <c r="G14" t="s">
        <v>267</v>
      </c>
      <c r="H14" t="s">
        <v>268</v>
      </c>
      <c r="I14" t="s">
        <v>269</v>
      </c>
      <c r="J14" t="s">
        <v>270</v>
      </c>
      <c r="K14" s="77">
        <v>4.2300000000000004</v>
      </c>
      <c r="L14" t="s">
        <v>102</v>
      </c>
      <c r="M14" s="78">
        <v>2E-3</v>
      </c>
      <c r="N14" s="78">
        <v>2.0199999999999999E-2</v>
      </c>
      <c r="O14" s="77">
        <v>600000</v>
      </c>
      <c r="P14" s="77">
        <v>100.68</v>
      </c>
      <c r="Q14" s="77">
        <v>0</v>
      </c>
      <c r="R14" s="77">
        <v>604.08000000000004</v>
      </c>
      <c r="S14" s="78">
        <v>1E-4</v>
      </c>
      <c r="T14" s="78">
        <v>7.1499999999999994E-2</v>
      </c>
      <c r="U14" s="78">
        <v>5.1999999999999998E-3</v>
      </c>
    </row>
    <row r="15" spans="2:66">
      <c r="B15" t="s">
        <v>271</v>
      </c>
      <c r="C15" t="s">
        <v>272</v>
      </c>
      <c r="D15" t="s">
        <v>100</v>
      </c>
      <c r="E15" t="s">
        <v>123</v>
      </c>
      <c r="F15" t="s">
        <v>273</v>
      </c>
      <c r="G15" t="s">
        <v>788</v>
      </c>
      <c r="H15" t="s">
        <v>268</v>
      </c>
      <c r="I15" t="s">
        <v>269</v>
      </c>
      <c r="J15" t="s">
        <v>274</v>
      </c>
      <c r="K15" s="77">
        <v>5.7</v>
      </c>
      <c r="L15" t="s">
        <v>102</v>
      </c>
      <c r="M15" s="78">
        <v>1.6500000000000001E-2</v>
      </c>
      <c r="N15" s="78">
        <v>2.41E-2</v>
      </c>
      <c r="O15" s="77">
        <v>245000</v>
      </c>
      <c r="P15" s="77">
        <v>107.75</v>
      </c>
      <c r="Q15" s="77">
        <v>0</v>
      </c>
      <c r="R15" s="77">
        <v>263.98750000000001</v>
      </c>
      <c r="S15" s="78">
        <v>1E-4</v>
      </c>
      <c r="T15" s="78">
        <v>3.1199999999999999E-2</v>
      </c>
      <c r="U15" s="78">
        <v>2.3E-3</v>
      </c>
    </row>
    <row r="16" spans="2:66">
      <c r="B16" t="s">
        <v>275</v>
      </c>
      <c r="C16" t="s">
        <v>276</v>
      </c>
      <c r="D16" t="s">
        <v>100</v>
      </c>
      <c r="E16" t="s">
        <v>123</v>
      </c>
      <c r="F16" t="s">
        <v>277</v>
      </c>
      <c r="G16" t="s">
        <v>267</v>
      </c>
      <c r="H16" t="s">
        <v>268</v>
      </c>
      <c r="I16" t="s">
        <v>269</v>
      </c>
      <c r="J16" t="s">
        <v>278</v>
      </c>
      <c r="K16" s="77">
        <v>6.13</v>
      </c>
      <c r="L16" t="s">
        <v>102</v>
      </c>
      <c r="M16" s="78">
        <v>3.8E-3</v>
      </c>
      <c r="N16" s="78">
        <v>2.7799999999999998E-2</v>
      </c>
      <c r="O16" s="77">
        <v>74833</v>
      </c>
      <c r="P16" s="77">
        <v>108.96</v>
      </c>
      <c r="Q16" s="77">
        <v>0</v>
      </c>
      <c r="R16" s="77">
        <v>81.5380368</v>
      </c>
      <c r="S16" s="78">
        <v>1E-4</v>
      </c>
      <c r="T16" s="78">
        <v>9.7000000000000003E-3</v>
      </c>
      <c r="U16" s="78">
        <v>6.9999999999999999E-4</v>
      </c>
    </row>
    <row r="17" spans="2:21">
      <c r="B17" t="s">
        <v>279</v>
      </c>
      <c r="C17" t="s">
        <v>280</v>
      </c>
      <c r="D17" t="s">
        <v>100</v>
      </c>
      <c r="E17" t="s">
        <v>123</v>
      </c>
      <c r="F17" t="s">
        <v>281</v>
      </c>
      <c r="G17" t="s">
        <v>267</v>
      </c>
      <c r="H17" t="s">
        <v>268</v>
      </c>
      <c r="I17" t="s">
        <v>269</v>
      </c>
      <c r="J17" t="s">
        <v>282</v>
      </c>
      <c r="K17" s="77">
        <v>4.6900000000000004</v>
      </c>
      <c r="L17" t="s">
        <v>102</v>
      </c>
      <c r="M17" s="78">
        <v>1.3899999999999999E-2</v>
      </c>
      <c r="N17" s="78">
        <v>2.0199999999999999E-2</v>
      </c>
      <c r="O17" s="77">
        <v>494100</v>
      </c>
      <c r="P17" s="77">
        <v>100.57</v>
      </c>
      <c r="Q17" s="77">
        <v>0</v>
      </c>
      <c r="R17" s="77">
        <v>496.91636999999997</v>
      </c>
      <c r="S17" s="78">
        <v>2.9999999999999997E-4</v>
      </c>
      <c r="T17" s="78">
        <v>5.8799999999999998E-2</v>
      </c>
      <c r="U17" s="78">
        <v>4.3E-3</v>
      </c>
    </row>
    <row r="18" spans="2:21">
      <c r="B18" t="s">
        <v>283</v>
      </c>
      <c r="C18" t="s">
        <v>284</v>
      </c>
      <c r="D18" t="s">
        <v>100</v>
      </c>
      <c r="E18" t="s">
        <v>123</v>
      </c>
      <c r="F18" t="s">
        <v>285</v>
      </c>
      <c r="G18" t="s">
        <v>286</v>
      </c>
      <c r="H18" t="s">
        <v>287</v>
      </c>
      <c r="I18" t="s">
        <v>150</v>
      </c>
      <c r="J18" t="s">
        <v>288</v>
      </c>
      <c r="K18" s="77">
        <v>1.6</v>
      </c>
      <c r="L18" t="s">
        <v>102</v>
      </c>
      <c r="M18" s="78">
        <v>4.4999999999999998E-2</v>
      </c>
      <c r="N18" s="78">
        <v>2.1100000000000001E-2</v>
      </c>
      <c r="O18" s="77">
        <v>230000</v>
      </c>
      <c r="P18" s="77">
        <v>119.1</v>
      </c>
      <c r="Q18" s="77">
        <v>0</v>
      </c>
      <c r="R18" s="77">
        <v>273.93</v>
      </c>
      <c r="S18" s="78">
        <v>1E-4</v>
      </c>
      <c r="T18" s="78">
        <v>3.2399999999999998E-2</v>
      </c>
      <c r="U18" s="78">
        <v>2.3999999999999998E-3</v>
      </c>
    </row>
    <row r="19" spans="2:21">
      <c r="B19" t="s">
        <v>289</v>
      </c>
      <c r="C19" t="s">
        <v>290</v>
      </c>
      <c r="D19" t="s">
        <v>100</v>
      </c>
      <c r="E19" t="s">
        <v>123</v>
      </c>
      <c r="F19" t="s">
        <v>291</v>
      </c>
      <c r="G19" t="s">
        <v>788</v>
      </c>
      <c r="H19" t="s">
        <v>287</v>
      </c>
      <c r="I19" t="s">
        <v>150</v>
      </c>
      <c r="J19" t="s">
        <v>274</v>
      </c>
      <c r="K19" s="77">
        <v>3.11</v>
      </c>
      <c r="L19" t="s">
        <v>102</v>
      </c>
      <c r="M19" s="78">
        <v>1.77E-2</v>
      </c>
      <c r="N19" s="78">
        <v>2.3900000000000001E-2</v>
      </c>
      <c r="O19" s="77">
        <v>208250</v>
      </c>
      <c r="P19" s="77">
        <v>109.35</v>
      </c>
      <c r="Q19" s="77">
        <v>0</v>
      </c>
      <c r="R19" s="77">
        <v>227.72137499999999</v>
      </c>
      <c r="S19" s="78">
        <v>1E-4</v>
      </c>
      <c r="T19" s="78">
        <v>2.7E-2</v>
      </c>
      <c r="U19" s="78">
        <v>2E-3</v>
      </c>
    </row>
    <row r="20" spans="2:21">
      <c r="B20" t="s">
        <v>292</v>
      </c>
      <c r="C20" t="s">
        <v>293</v>
      </c>
      <c r="D20" t="s">
        <v>100</v>
      </c>
      <c r="E20" t="s">
        <v>123</v>
      </c>
      <c r="F20" t="s">
        <v>294</v>
      </c>
      <c r="G20" t="s">
        <v>788</v>
      </c>
      <c r="H20" t="s">
        <v>295</v>
      </c>
      <c r="I20" t="s">
        <v>269</v>
      </c>
      <c r="J20" t="s">
        <v>296</v>
      </c>
      <c r="K20" s="77">
        <v>2.37</v>
      </c>
      <c r="L20" t="s">
        <v>102</v>
      </c>
      <c r="M20" s="78">
        <v>2.3400000000000001E-2</v>
      </c>
      <c r="N20" s="78">
        <v>2.53E-2</v>
      </c>
      <c r="O20" s="77">
        <v>123510.68</v>
      </c>
      <c r="P20" s="77">
        <v>112.87</v>
      </c>
      <c r="Q20" s="77">
        <v>0</v>
      </c>
      <c r="R20" s="77">
        <v>139.40650451600001</v>
      </c>
      <c r="S20" s="78">
        <v>0</v>
      </c>
      <c r="T20" s="78">
        <v>1.6500000000000001E-2</v>
      </c>
      <c r="U20" s="78">
        <v>1.1999999999999999E-3</v>
      </c>
    </row>
    <row r="21" spans="2:21">
      <c r="B21" t="s">
        <v>297</v>
      </c>
      <c r="C21" t="s">
        <v>298</v>
      </c>
      <c r="D21" t="s">
        <v>100</v>
      </c>
      <c r="E21" t="s">
        <v>123</v>
      </c>
      <c r="F21" t="s">
        <v>299</v>
      </c>
      <c r="G21" t="s">
        <v>788</v>
      </c>
      <c r="H21" t="s">
        <v>295</v>
      </c>
      <c r="I21" t="s">
        <v>269</v>
      </c>
      <c r="J21" t="s">
        <v>300</v>
      </c>
      <c r="K21" s="77">
        <v>1.86</v>
      </c>
      <c r="L21" t="s">
        <v>102</v>
      </c>
      <c r="M21" s="78">
        <v>2E-3</v>
      </c>
      <c r="N21" s="78">
        <v>2.0299999999999999E-2</v>
      </c>
      <c r="O21" s="77">
        <v>232680</v>
      </c>
      <c r="P21" s="77">
        <v>106.67</v>
      </c>
      <c r="Q21" s="77">
        <v>0</v>
      </c>
      <c r="R21" s="77">
        <v>248.19975600000001</v>
      </c>
      <c r="S21" s="78">
        <v>6.9999999999999999E-4</v>
      </c>
      <c r="T21" s="78">
        <v>2.9399999999999999E-2</v>
      </c>
      <c r="U21" s="78">
        <v>2.0999999999999999E-3</v>
      </c>
    </row>
    <row r="22" spans="2:21">
      <c r="B22" t="s">
        <v>301</v>
      </c>
      <c r="C22" t="s">
        <v>302</v>
      </c>
      <c r="D22" t="s">
        <v>100</v>
      </c>
      <c r="E22" t="s">
        <v>123</v>
      </c>
      <c r="F22" t="s">
        <v>303</v>
      </c>
      <c r="G22" t="s">
        <v>788</v>
      </c>
      <c r="H22" t="s">
        <v>295</v>
      </c>
      <c r="I22" t="s">
        <v>269</v>
      </c>
      <c r="J22" t="s">
        <v>304</v>
      </c>
      <c r="K22" s="77">
        <v>1.21</v>
      </c>
      <c r="L22" t="s">
        <v>102</v>
      </c>
      <c r="M22" s="78">
        <v>4.7500000000000001E-2</v>
      </c>
      <c r="N22" s="78">
        <v>2.4899999999999999E-2</v>
      </c>
      <c r="O22" s="77">
        <v>76515.03</v>
      </c>
      <c r="P22" s="77">
        <v>140.54</v>
      </c>
      <c r="Q22" s="77">
        <v>0</v>
      </c>
      <c r="R22" s="77">
        <v>107.534223162</v>
      </c>
      <c r="S22" s="78">
        <v>1E-4</v>
      </c>
      <c r="T22" s="78">
        <v>1.2699999999999999E-2</v>
      </c>
      <c r="U22" s="78">
        <v>8.9999999999999998E-4</v>
      </c>
    </row>
    <row r="23" spans="2:21">
      <c r="B23" t="s">
        <v>305</v>
      </c>
      <c r="C23" t="s">
        <v>306</v>
      </c>
      <c r="D23" t="s">
        <v>100</v>
      </c>
      <c r="E23" t="s">
        <v>123</v>
      </c>
      <c r="F23" t="s">
        <v>303</v>
      </c>
      <c r="G23" t="s">
        <v>788</v>
      </c>
      <c r="H23" t="s">
        <v>295</v>
      </c>
      <c r="I23" t="s">
        <v>269</v>
      </c>
      <c r="J23" t="s">
        <v>307</v>
      </c>
      <c r="K23" s="77">
        <v>4.07</v>
      </c>
      <c r="L23" t="s">
        <v>102</v>
      </c>
      <c r="M23" s="78">
        <v>5.0000000000000001E-3</v>
      </c>
      <c r="N23" s="78">
        <v>2.7199999999999998E-2</v>
      </c>
      <c r="O23" s="77">
        <v>151900</v>
      </c>
      <c r="P23" s="77">
        <v>101.54</v>
      </c>
      <c r="Q23" s="77">
        <v>0</v>
      </c>
      <c r="R23" s="77">
        <v>154.23926</v>
      </c>
      <c r="S23" s="78">
        <v>1E-4</v>
      </c>
      <c r="T23" s="78">
        <v>1.83E-2</v>
      </c>
      <c r="U23" s="78">
        <v>1.2999999999999999E-3</v>
      </c>
    </row>
    <row r="24" spans="2:21">
      <c r="B24" t="s">
        <v>308</v>
      </c>
      <c r="C24" t="s">
        <v>309</v>
      </c>
      <c r="D24" t="s">
        <v>100</v>
      </c>
      <c r="E24" t="s">
        <v>123</v>
      </c>
      <c r="F24" t="s">
        <v>310</v>
      </c>
      <c r="G24" t="s">
        <v>788</v>
      </c>
      <c r="H24" t="s">
        <v>295</v>
      </c>
      <c r="I24" t="s">
        <v>269</v>
      </c>
      <c r="J24" t="s">
        <v>311</v>
      </c>
      <c r="K24" s="77">
        <v>2.4</v>
      </c>
      <c r="L24" t="s">
        <v>102</v>
      </c>
      <c r="M24" s="78">
        <v>3.6999999999999998E-2</v>
      </c>
      <c r="N24" s="78">
        <v>2.3599999999999999E-2</v>
      </c>
      <c r="O24" s="77">
        <v>90000.02</v>
      </c>
      <c r="P24" s="77">
        <v>115.14</v>
      </c>
      <c r="Q24" s="77">
        <v>0</v>
      </c>
      <c r="R24" s="77">
        <v>103.62602302800001</v>
      </c>
      <c r="S24" s="78">
        <v>2.0000000000000001E-4</v>
      </c>
      <c r="T24" s="78">
        <v>1.23E-2</v>
      </c>
      <c r="U24" s="78">
        <v>8.9999999999999998E-4</v>
      </c>
    </row>
    <row r="25" spans="2:21">
      <c r="B25" t="s">
        <v>312</v>
      </c>
      <c r="C25" t="s">
        <v>313</v>
      </c>
      <c r="D25" t="s">
        <v>100</v>
      </c>
      <c r="E25" t="s">
        <v>123</v>
      </c>
      <c r="F25" t="s">
        <v>314</v>
      </c>
      <c r="G25" t="s">
        <v>788</v>
      </c>
      <c r="H25" t="s">
        <v>295</v>
      </c>
      <c r="I25" t="s">
        <v>269</v>
      </c>
      <c r="J25" t="s">
        <v>315</v>
      </c>
      <c r="K25" s="77">
        <v>1.9</v>
      </c>
      <c r="L25" t="s">
        <v>102</v>
      </c>
      <c r="M25" s="78">
        <v>1.6E-2</v>
      </c>
      <c r="N25" s="78">
        <v>2.0899999999999998E-2</v>
      </c>
      <c r="O25" s="77">
        <v>90880.01</v>
      </c>
      <c r="P25" s="77">
        <v>112.12</v>
      </c>
      <c r="Q25" s="77">
        <v>0</v>
      </c>
      <c r="R25" s="77">
        <v>101.894667212</v>
      </c>
      <c r="S25" s="78">
        <v>2.0000000000000001E-4</v>
      </c>
      <c r="T25" s="78">
        <v>1.21E-2</v>
      </c>
      <c r="U25" s="78">
        <v>8.9999999999999998E-4</v>
      </c>
    </row>
    <row r="26" spans="2:21">
      <c r="B26" t="s">
        <v>316</v>
      </c>
      <c r="C26" t="s">
        <v>317</v>
      </c>
      <c r="D26" t="s">
        <v>100</v>
      </c>
      <c r="E26" t="s">
        <v>123</v>
      </c>
      <c r="F26" t="s">
        <v>299</v>
      </c>
      <c r="G26" t="s">
        <v>788</v>
      </c>
      <c r="H26" t="s">
        <v>318</v>
      </c>
      <c r="I26" t="s">
        <v>269</v>
      </c>
      <c r="J26" t="s">
        <v>319</v>
      </c>
      <c r="K26" s="77">
        <v>0.85</v>
      </c>
      <c r="L26" t="s">
        <v>102</v>
      </c>
      <c r="M26" s="78">
        <v>2.5000000000000001E-2</v>
      </c>
      <c r="N26" s="78">
        <v>2.29E-2</v>
      </c>
      <c r="O26" s="77">
        <v>151286.19</v>
      </c>
      <c r="P26" s="77">
        <v>112.23</v>
      </c>
      <c r="Q26" s="77">
        <v>0</v>
      </c>
      <c r="R26" s="77">
        <v>169.788491037</v>
      </c>
      <c r="S26" s="78">
        <v>2.9999999999999997E-4</v>
      </c>
      <c r="T26" s="78">
        <v>2.01E-2</v>
      </c>
      <c r="U26" s="78">
        <v>1.5E-3</v>
      </c>
    </row>
    <row r="27" spans="2:21">
      <c r="B27" t="s">
        <v>320</v>
      </c>
      <c r="C27" t="s">
        <v>321</v>
      </c>
      <c r="D27" t="s">
        <v>100</v>
      </c>
      <c r="E27" t="s">
        <v>123</v>
      </c>
      <c r="F27" t="s">
        <v>322</v>
      </c>
      <c r="G27" t="s">
        <v>323</v>
      </c>
      <c r="H27" t="s">
        <v>318</v>
      </c>
      <c r="I27" t="s">
        <v>269</v>
      </c>
      <c r="J27" t="s">
        <v>324</v>
      </c>
      <c r="K27" s="77">
        <v>0.41</v>
      </c>
      <c r="L27" t="s">
        <v>102</v>
      </c>
      <c r="M27" s="78">
        <v>3.85E-2</v>
      </c>
      <c r="N27" s="78">
        <v>3.44E-2</v>
      </c>
      <c r="O27" s="77">
        <v>204091</v>
      </c>
      <c r="P27" s="77">
        <v>115.64</v>
      </c>
      <c r="Q27" s="77">
        <v>0</v>
      </c>
      <c r="R27" s="77">
        <v>236.0108324</v>
      </c>
      <c r="S27" s="78">
        <v>8.0000000000000004E-4</v>
      </c>
      <c r="T27" s="78">
        <v>2.7900000000000001E-2</v>
      </c>
      <c r="U27" s="78">
        <v>2E-3</v>
      </c>
    </row>
    <row r="28" spans="2:21">
      <c r="B28" t="s">
        <v>325</v>
      </c>
      <c r="C28" t="s">
        <v>326</v>
      </c>
      <c r="D28" t="s">
        <v>100</v>
      </c>
      <c r="E28" t="s">
        <v>123</v>
      </c>
      <c r="F28" t="s">
        <v>327</v>
      </c>
      <c r="G28" t="s">
        <v>788</v>
      </c>
      <c r="H28" t="s">
        <v>328</v>
      </c>
      <c r="I28" t="s">
        <v>269</v>
      </c>
      <c r="J28" t="s">
        <v>329</v>
      </c>
      <c r="K28" s="77">
        <v>2.4300000000000002</v>
      </c>
      <c r="L28" t="s">
        <v>102</v>
      </c>
      <c r="M28" s="78">
        <v>2.3E-2</v>
      </c>
      <c r="N28" s="78">
        <v>2.7099999999999999E-2</v>
      </c>
      <c r="O28" s="77">
        <v>68000</v>
      </c>
      <c r="P28" s="77">
        <v>111.69</v>
      </c>
      <c r="Q28" s="77">
        <v>0</v>
      </c>
      <c r="R28" s="77">
        <v>75.949200000000005</v>
      </c>
      <c r="S28" s="78">
        <v>8.9999999999999998E-4</v>
      </c>
      <c r="T28" s="78">
        <v>8.9999999999999993E-3</v>
      </c>
      <c r="U28" s="78">
        <v>6.9999999999999999E-4</v>
      </c>
    </row>
    <row r="29" spans="2:21">
      <c r="B29" t="s">
        <v>330</v>
      </c>
      <c r="C29" t="s">
        <v>331</v>
      </c>
      <c r="D29" t="s">
        <v>100</v>
      </c>
      <c r="E29" t="s">
        <v>123</v>
      </c>
      <c r="F29" t="s">
        <v>332</v>
      </c>
      <c r="G29" t="s">
        <v>788</v>
      </c>
      <c r="H29" t="s">
        <v>328</v>
      </c>
      <c r="I29" t="s">
        <v>269</v>
      </c>
      <c r="J29" t="s">
        <v>333</v>
      </c>
      <c r="K29" s="77">
        <v>2.2999999999999998</v>
      </c>
      <c r="L29" t="s">
        <v>102</v>
      </c>
      <c r="M29" s="78">
        <v>2.0500000000000001E-2</v>
      </c>
      <c r="N29" s="78">
        <v>2.9899999999999999E-2</v>
      </c>
      <c r="O29" s="77">
        <v>224000</v>
      </c>
      <c r="P29" s="77">
        <v>111.3</v>
      </c>
      <c r="Q29" s="77">
        <v>0</v>
      </c>
      <c r="R29" s="77">
        <v>249.31200000000001</v>
      </c>
      <c r="S29" s="78">
        <v>2.9999999999999997E-4</v>
      </c>
      <c r="T29" s="78">
        <v>2.9499999999999998E-2</v>
      </c>
      <c r="U29" s="78">
        <v>2.2000000000000001E-3</v>
      </c>
    </row>
    <row r="30" spans="2:21">
      <c r="B30" t="s">
        <v>334</v>
      </c>
      <c r="C30" t="s">
        <v>335</v>
      </c>
      <c r="D30" t="s">
        <v>100</v>
      </c>
      <c r="E30" t="s">
        <v>123</v>
      </c>
      <c r="F30" t="s">
        <v>336</v>
      </c>
      <c r="G30" t="s">
        <v>789</v>
      </c>
      <c r="H30" t="s">
        <v>337</v>
      </c>
      <c r="I30" t="s">
        <v>269</v>
      </c>
      <c r="J30" t="s">
        <v>338</v>
      </c>
      <c r="K30" s="77">
        <v>6.11</v>
      </c>
      <c r="L30" t="s">
        <v>102</v>
      </c>
      <c r="M30" s="78">
        <v>4.0800000000000003E-2</v>
      </c>
      <c r="N30" s="78">
        <v>3.8899999999999997E-2</v>
      </c>
      <c r="O30" s="77">
        <v>459000</v>
      </c>
      <c r="P30" s="77">
        <v>101.94</v>
      </c>
      <c r="Q30" s="77">
        <v>0</v>
      </c>
      <c r="R30" s="77">
        <v>467.90460000000002</v>
      </c>
      <c r="S30" s="78">
        <v>1.2999999999999999E-3</v>
      </c>
      <c r="T30" s="78">
        <v>5.5399999999999998E-2</v>
      </c>
      <c r="U30" s="78">
        <v>4.0000000000000001E-3</v>
      </c>
    </row>
    <row r="31" spans="2:21">
      <c r="B31" t="s">
        <v>339</v>
      </c>
      <c r="C31" t="s">
        <v>340</v>
      </c>
      <c r="D31" t="s">
        <v>100</v>
      </c>
      <c r="E31" t="s">
        <v>123</v>
      </c>
      <c r="F31" t="s">
        <v>341</v>
      </c>
      <c r="G31" t="s">
        <v>790</v>
      </c>
      <c r="H31" t="s">
        <v>337</v>
      </c>
      <c r="I31" t="s">
        <v>269</v>
      </c>
      <c r="J31" t="s">
        <v>342</v>
      </c>
      <c r="K31" s="77">
        <v>3.07</v>
      </c>
      <c r="L31" t="s">
        <v>102</v>
      </c>
      <c r="M31" s="78">
        <v>1.3299999999999999E-2</v>
      </c>
      <c r="N31" s="78">
        <v>2.9700000000000001E-2</v>
      </c>
      <c r="O31" s="77">
        <v>239000</v>
      </c>
      <c r="P31" s="77">
        <v>106.5</v>
      </c>
      <c r="Q31" s="77">
        <v>0</v>
      </c>
      <c r="R31" s="77">
        <v>254.535</v>
      </c>
      <c r="S31" s="78">
        <v>5.9999999999999995E-4</v>
      </c>
      <c r="T31" s="78">
        <v>3.0099999999999998E-2</v>
      </c>
      <c r="U31" s="78">
        <v>2.2000000000000001E-3</v>
      </c>
    </row>
    <row r="32" spans="2:21">
      <c r="B32" s="79" t="s">
        <v>225</v>
      </c>
      <c r="C32" s="16"/>
      <c r="D32" s="16"/>
      <c r="E32" s="16"/>
      <c r="F32" s="16"/>
      <c r="K32" s="81">
        <v>2.5099999999999998</v>
      </c>
      <c r="N32" s="80">
        <v>4.6699999999999998E-2</v>
      </c>
      <c r="O32" s="81">
        <v>4093035.94</v>
      </c>
      <c r="Q32" s="81">
        <v>0.63756000000000002</v>
      </c>
      <c r="R32" s="81">
        <v>3916.729844212</v>
      </c>
      <c r="T32" s="80">
        <v>0.46360000000000001</v>
      </c>
      <c r="U32" s="80">
        <v>3.39E-2</v>
      </c>
    </row>
    <row r="33" spans="2:21">
      <c r="B33" t="s">
        <v>343</v>
      </c>
      <c r="C33" t="s">
        <v>344</v>
      </c>
      <c r="D33" t="s">
        <v>100</v>
      </c>
      <c r="E33" t="s">
        <v>123</v>
      </c>
      <c r="F33" t="s">
        <v>345</v>
      </c>
      <c r="G33" t="s">
        <v>267</v>
      </c>
      <c r="H33" t="s">
        <v>268</v>
      </c>
      <c r="I33" t="s">
        <v>269</v>
      </c>
      <c r="J33" t="s">
        <v>346</v>
      </c>
      <c r="K33" s="77">
        <v>1.1399999999999999</v>
      </c>
      <c r="L33" t="s">
        <v>102</v>
      </c>
      <c r="M33" s="78">
        <v>2.0199999999999999E-2</v>
      </c>
      <c r="N33" s="78">
        <v>4.3200000000000002E-2</v>
      </c>
      <c r="O33" s="77">
        <v>230000</v>
      </c>
      <c r="P33" s="77">
        <v>99.14</v>
      </c>
      <c r="Q33" s="77">
        <v>0</v>
      </c>
      <c r="R33" s="77">
        <v>228.02199999999999</v>
      </c>
      <c r="S33" s="78">
        <v>2.9999999999999997E-4</v>
      </c>
      <c r="T33" s="78">
        <v>2.7E-2</v>
      </c>
      <c r="U33" s="78">
        <v>2E-3</v>
      </c>
    </row>
    <row r="34" spans="2:21">
      <c r="B34" t="s">
        <v>347</v>
      </c>
      <c r="C34" t="s">
        <v>348</v>
      </c>
      <c r="D34" t="s">
        <v>100</v>
      </c>
      <c r="E34" t="s">
        <v>123</v>
      </c>
      <c r="F34" t="s">
        <v>277</v>
      </c>
      <c r="G34" t="s">
        <v>267</v>
      </c>
      <c r="H34" t="s">
        <v>268</v>
      </c>
      <c r="I34" t="s">
        <v>269</v>
      </c>
      <c r="J34" t="s">
        <v>349</v>
      </c>
      <c r="K34" s="77">
        <v>1.4</v>
      </c>
      <c r="L34" t="s">
        <v>102</v>
      </c>
      <c r="M34" s="78">
        <v>2.98E-2</v>
      </c>
      <c r="N34" s="78">
        <v>4.2900000000000001E-2</v>
      </c>
      <c r="O34" s="77">
        <v>549300</v>
      </c>
      <c r="P34" s="77">
        <v>99.89</v>
      </c>
      <c r="Q34" s="77">
        <v>0</v>
      </c>
      <c r="R34" s="77">
        <v>548.69577000000004</v>
      </c>
      <c r="S34" s="78">
        <v>2.0000000000000001E-4</v>
      </c>
      <c r="T34" s="78">
        <v>6.4899999999999999E-2</v>
      </c>
      <c r="U34" s="78">
        <v>4.7000000000000002E-3</v>
      </c>
    </row>
    <row r="35" spans="2:21">
      <c r="B35" t="s">
        <v>350</v>
      </c>
      <c r="C35" t="s">
        <v>351</v>
      </c>
      <c r="D35" t="s">
        <v>100</v>
      </c>
      <c r="E35" t="s">
        <v>123</v>
      </c>
      <c r="F35" t="s">
        <v>277</v>
      </c>
      <c r="G35" t="s">
        <v>267</v>
      </c>
      <c r="H35" t="s">
        <v>352</v>
      </c>
      <c r="I35" t="s">
        <v>150</v>
      </c>
      <c r="J35" t="s">
        <v>353</v>
      </c>
      <c r="K35" s="77">
        <v>0.68</v>
      </c>
      <c r="L35" t="s">
        <v>102</v>
      </c>
      <c r="M35" s="78">
        <v>1.09E-2</v>
      </c>
      <c r="N35" s="78">
        <v>4.4900000000000002E-2</v>
      </c>
      <c r="O35" s="77">
        <v>220000</v>
      </c>
      <c r="P35" s="77">
        <v>98.12</v>
      </c>
      <c r="Q35" s="77">
        <v>0</v>
      </c>
      <c r="R35" s="77">
        <v>215.864</v>
      </c>
      <c r="S35" s="78">
        <v>2.9999999999999997E-4</v>
      </c>
      <c r="T35" s="78">
        <v>2.5600000000000001E-2</v>
      </c>
      <c r="U35" s="78">
        <v>1.9E-3</v>
      </c>
    </row>
    <row r="36" spans="2:21">
      <c r="B36" t="s">
        <v>354</v>
      </c>
      <c r="C36" t="s">
        <v>355</v>
      </c>
      <c r="D36" t="s">
        <v>100</v>
      </c>
      <c r="E36" t="s">
        <v>123</v>
      </c>
      <c r="F36" t="s">
        <v>281</v>
      </c>
      <c r="G36" t="s">
        <v>267</v>
      </c>
      <c r="H36" t="s">
        <v>268</v>
      </c>
      <c r="I36" t="s">
        <v>269</v>
      </c>
      <c r="J36" t="s">
        <v>356</v>
      </c>
      <c r="K36" s="77">
        <v>4.1100000000000003</v>
      </c>
      <c r="L36" t="s">
        <v>102</v>
      </c>
      <c r="M36" s="78">
        <v>2.5000000000000001E-2</v>
      </c>
      <c r="N36" s="78">
        <v>4.0899999999999999E-2</v>
      </c>
      <c r="O36" s="77">
        <v>444444.44</v>
      </c>
      <c r="P36" s="77">
        <v>93.96</v>
      </c>
      <c r="Q36" s="77">
        <v>0</v>
      </c>
      <c r="R36" s="77">
        <v>417.59999582400002</v>
      </c>
      <c r="S36" s="78">
        <v>2.0000000000000001E-4</v>
      </c>
      <c r="T36" s="78">
        <v>4.9399999999999999E-2</v>
      </c>
      <c r="U36" s="78">
        <v>3.5999999999999999E-3</v>
      </c>
    </row>
    <row r="37" spans="2:21">
      <c r="B37" t="s">
        <v>357</v>
      </c>
      <c r="C37" t="s">
        <v>358</v>
      </c>
      <c r="D37" t="s">
        <v>100</v>
      </c>
      <c r="E37" t="s">
        <v>123</v>
      </c>
      <c r="F37" t="s">
        <v>281</v>
      </c>
      <c r="G37" t="s">
        <v>267</v>
      </c>
      <c r="H37" t="s">
        <v>268</v>
      </c>
      <c r="I37" t="s">
        <v>269</v>
      </c>
      <c r="J37" t="s">
        <v>282</v>
      </c>
      <c r="K37" s="77">
        <v>1.38</v>
      </c>
      <c r="L37" t="s">
        <v>102</v>
      </c>
      <c r="M37" s="78">
        <v>3.7600000000000001E-2</v>
      </c>
      <c r="N37" s="78">
        <v>4.1700000000000001E-2</v>
      </c>
      <c r="O37" s="77">
        <v>550000</v>
      </c>
      <c r="P37" s="77">
        <v>99.85</v>
      </c>
      <c r="Q37" s="77">
        <v>0</v>
      </c>
      <c r="R37" s="77">
        <v>549.17499999999995</v>
      </c>
      <c r="S37" s="78">
        <v>5.0000000000000001E-4</v>
      </c>
      <c r="T37" s="78">
        <v>6.5000000000000002E-2</v>
      </c>
      <c r="U37" s="78">
        <v>4.7000000000000002E-3</v>
      </c>
    </row>
    <row r="38" spans="2:21">
      <c r="B38" t="s">
        <v>359</v>
      </c>
      <c r="C38" t="s">
        <v>360</v>
      </c>
      <c r="D38" t="s">
        <v>100</v>
      </c>
      <c r="E38" t="s">
        <v>123</v>
      </c>
      <c r="F38" t="s">
        <v>361</v>
      </c>
      <c r="G38" t="s">
        <v>362</v>
      </c>
      <c r="H38" t="s">
        <v>295</v>
      </c>
      <c r="I38" t="s">
        <v>269</v>
      </c>
      <c r="J38" t="s">
        <v>363</v>
      </c>
      <c r="K38" s="77">
        <v>2.86</v>
      </c>
      <c r="L38" t="s">
        <v>102</v>
      </c>
      <c r="M38" s="78">
        <v>1.0800000000000001E-2</v>
      </c>
      <c r="N38" s="78">
        <v>4.0599999999999997E-2</v>
      </c>
      <c r="O38" s="77">
        <v>405000</v>
      </c>
      <c r="P38" s="77">
        <v>91.94</v>
      </c>
      <c r="Q38" s="77">
        <v>0</v>
      </c>
      <c r="R38" s="77">
        <v>372.35700000000003</v>
      </c>
      <c r="S38" s="78">
        <v>4.0000000000000002E-4</v>
      </c>
      <c r="T38" s="78">
        <v>4.41E-2</v>
      </c>
      <c r="U38" s="78">
        <v>3.2000000000000002E-3</v>
      </c>
    </row>
    <row r="39" spans="2:21">
      <c r="B39" t="s">
        <v>364</v>
      </c>
      <c r="C39" t="s">
        <v>365</v>
      </c>
      <c r="D39" t="s">
        <v>100</v>
      </c>
      <c r="E39" t="s">
        <v>123</v>
      </c>
      <c r="F39" t="s">
        <v>303</v>
      </c>
      <c r="G39" t="s">
        <v>788</v>
      </c>
      <c r="H39" t="s">
        <v>295</v>
      </c>
      <c r="I39" t="s">
        <v>269</v>
      </c>
      <c r="J39" t="s">
        <v>366</v>
      </c>
      <c r="K39" s="77">
        <v>5.65</v>
      </c>
      <c r="L39" t="s">
        <v>102</v>
      </c>
      <c r="M39" s="78">
        <v>2.5499999999999998E-2</v>
      </c>
      <c r="N39" s="78">
        <v>5.0299999999999997E-2</v>
      </c>
      <c r="O39" s="77">
        <v>236827.61</v>
      </c>
      <c r="P39" s="77">
        <v>87.22</v>
      </c>
      <c r="Q39" s="77">
        <v>0</v>
      </c>
      <c r="R39" s="77">
        <v>206.561041442</v>
      </c>
      <c r="S39" s="78">
        <v>2.0000000000000001E-4</v>
      </c>
      <c r="T39" s="78">
        <v>2.4400000000000002E-2</v>
      </c>
      <c r="U39" s="78">
        <v>1.8E-3</v>
      </c>
    </row>
    <row r="40" spans="2:21">
      <c r="B40" t="s">
        <v>367</v>
      </c>
      <c r="C40" t="s">
        <v>368</v>
      </c>
      <c r="D40" t="s">
        <v>100</v>
      </c>
      <c r="E40" t="s">
        <v>123</v>
      </c>
      <c r="F40" t="s">
        <v>369</v>
      </c>
      <c r="G40" t="s">
        <v>790</v>
      </c>
      <c r="H40" t="s">
        <v>295</v>
      </c>
      <c r="I40" t="s">
        <v>269</v>
      </c>
      <c r="J40" t="s">
        <v>370</v>
      </c>
      <c r="K40" s="77">
        <v>0.99</v>
      </c>
      <c r="L40" t="s">
        <v>102</v>
      </c>
      <c r="M40" s="78">
        <v>3.3799999999999997E-2</v>
      </c>
      <c r="N40" s="78">
        <v>5.6000000000000001E-2</v>
      </c>
      <c r="O40" s="77">
        <v>56250</v>
      </c>
      <c r="P40" s="77">
        <v>97.94</v>
      </c>
      <c r="Q40" s="77">
        <v>0</v>
      </c>
      <c r="R40" s="77">
        <v>55.091250000000002</v>
      </c>
      <c r="S40" s="78">
        <v>2.9999999999999997E-4</v>
      </c>
      <c r="T40" s="78">
        <v>6.4999999999999997E-3</v>
      </c>
      <c r="U40" s="78">
        <v>5.0000000000000001E-4</v>
      </c>
    </row>
    <row r="41" spans="2:21">
      <c r="B41" t="s">
        <v>371</v>
      </c>
      <c r="C41" t="s">
        <v>372</v>
      </c>
      <c r="D41" t="s">
        <v>100</v>
      </c>
      <c r="E41" t="s">
        <v>123</v>
      </c>
      <c r="F41" t="s">
        <v>373</v>
      </c>
      <c r="G41" t="s">
        <v>788</v>
      </c>
      <c r="H41" t="s">
        <v>318</v>
      </c>
      <c r="I41" t="s">
        <v>269</v>
      </c>
      <c r="J41" t="s">
        <v>374</v>
      </c>
      <c r="K41" s="77">
        <v>1.55</v>
      </c>
      <c r="L41" t="s">
        <v>102</v>
      </c>
      <c r="M41" s="78">
        <v>3.85E-2</v>
      </c>
      <c r="N41" s="78">
        <v>5.16E-2</v>
      </c>
      <c r="O41" s="77">
        <v>306000</v>
      </c>
      <c r="P41" s="77">
        <v>101.22</v>
      </c>
      <c r="Q41" s="77">
        <v>0</v>
      </c>
      <c r="R41" s="77">
        <v>309.73320000000001</v>
      </c>
      <c r="S41" s="78">
        <v>2.9999999999999997E-4</v>
      </c>
      <c r="T41" s="78">
        <v>3.6700000000000003E-2</v>
      </c>
      <c r="U41" s="78">
        <v>2.7000000000000001E-3</v>
      </c>
    </row>
    <row r="42" spans="2:21">
      <c r="B42" t="s">
        <v>375</v>
      </c>
      <c r="C42" t="s">
        <v>376</v>
      </c>
      <c r="D42" t="s">
        <v>100</v>
      </c>
      <c r="E42" t="s">
        <v>123</v>
      </c>
      <c r="F42" t="s">
        <v>373</v>
      </c>
      <c r="G42" t="s">
        <v>788</v>
      </c>
      <c r="H42" t="s">
        <v>318</v>
      </c>
      <c r="I42" t="s">
        <v>269</v>
      </c>
      <c r="J42" t="s">
        <v>377</v>
      </c>
      <c r="K42" s="77">
        <v>4.96</v>
      </c>
      <c r="L42" t="s">
        <v>102</v>
      </c>
      <c r="M42" s="78">
        <v>2.41E-2</v>
      </c>
      <c r="N42" s="78">
        <v>5.5500000000000001E-2</v>
      </c>
      <c r="O42" s="77">
        <v>587820.22</v>
      </c>
      <c r="P42" s="77">
        <v>87.72</v>
      </c>
      <c r="Q42" s="77">
        <v>0</v>
      </c>
      <c r="R42" s="77">
        <v>515.63589698400006</v>
      </c>
      <c r="S42" s="78">
        <v>2.9999999999999997E-4</v>
      </c>
      <c r="T42" s="78">
        <v>6.0999999999999999E-2</v>
      </c>
      <c r="U42" s="78">
        <v>4.4999999999999997E-3</v>
      </c>
    </row>
    <row r="43" spans="2:21">
      <c r="B43" t="s">
        <v>378</v>
      </c>
      <c r="C43" t="s">
        <v>379</v>
      </c>
      <c r="D43" t="s">
        <v>100</v>
      </c>
      <c r="E43" t="s">
        <v>123</v>
      </c>
      <c r="F43" t="s">
        <v>380</v>
      </c>
      <c r="G43" t="s">
        <v>381</v>
      </c>
      <c r="H43" t="s">
        <v>318</v>
      </c>
      <c r="I43" t="s">
        <v>269</v>
      </c>
      <c r="J43" t="s">
        <v>382</v>
      </c>
      <c r="K43" s="77">
        <v>1.37</v>
      </c>
      <c r="L43" t="s">
        <v>102</v>
      </c>
      <c r="M43" s="78">
        <v>2.75E-2</v>
      </c>
      <c r="N43" s="78">
        <v>4.9399999999999999E-2</v>
      </c>
      <c r="O43" s="77">
        <v>111866.39</v>
      </c>
      <c r="P43" s="77">
        <v>98.05</v>
      </c>
      <c r="Q43" s="77">
        <v>0</v>
      </c>
      <c r="R43" s="77">
        <v>109.684995395</v>
      </c>
      <c r="S43" s="78">
        <v>4.0000000000000002E-4</v>
      </c>
      <c r="T43" s="78">
        <v>1.2999999999999999E-2</v>
      </c>
      <c r="U43" s="78">
        <v>8.9999999999999998E-4</v>
      </c>
    </row>
    <row r="44" spans="2:21">
      <c r="B44" t="s">
        <v>383</v>
      </c>
      <c r="C44" t="s">
        <v>384</v>
      </c>
      <c r="D44" t="s">
        <v>100</v>
      </c>
      <c r="E44" t="s">
        <v>123</v>
      </c>
      <c r="F44" t="s">
        <v>385</v>
      </c>
      <c r="G44" t="s">
        <v>132</v>
      </c>
      <c r="H44" t="s">
        <v>328</v>
      </c>
      <c r="I44" t="s">
        <v>269</v>
      </c>
      <c r="J44" t="s">
        <v>386</v>
      </c>
      <c r="K44" s="77">
        <v>0.99</v>
      </c>
      <c r="L44" t="s">
        <v>102</v>
      </c>
      <c r="M44" s="78">
        <v>4.1399999999999999E-2</v>
      </c>
      <c r="N44" s="78">
        <v>4.7E-2</v>
      </c>
      <c r="O44" s="77">
        <v>30800</v>
      </c>
      <c r="P44" s="77">
        <v>99.47</v>
      </c>
      <c r="Q44" s="77">
        <v>0.63756000000000002</v>
      </c>
      <c r="R44" s="77">
        <v>31.274319999999999</v>
      </c>
      <c r="S44" s="78">
        <v>1E-4</v>
      </c>
      <c r="T44" s="78">
        <v>3.7000000000000002E-3</v>
      </c>
      <c r="U44" s="78">
        <v>2.9999999999999997E-4</v>
      </c>
    </row>
    <row r="45" spans="2:21">
      <c r="B45" t="s">
        <v>387</v>
      </c>
      <c r="C45" t="s">
        <v>388</v>
      </c>
      <c r="D45" t="s">
        <v>100</v>
      </c>
      <c r="E45" t="s">
        <v>123</v>
      </c>
      <c r="F45" t="s">
        <v>389</v>
      </c>
      <c r="G45" t="s">
        <v>132</v>
      </c>
      <c r="H45" t="s">
        <v>328</v>
      </c>
      <c r="I45" t="s">
        <v>269</v>
      </c>
      <c r="J45" t="s">
        <v>390</v>
      </c>
      <c r="K45" s="77">
        <v>0.48</v>
      </c>
      <c r="L45" t="s">
        <v>102</v>
      </c>
      <c r="M45" s="78">
        <v>2.1600000000000001E-2</v>
      </c>
      <c r="N45" s="78">
        <v>5.0700000000000002E-2</v>
      </c>
      <c r="O45" s="77">
        <v>13281.54</v>
      </c>
      <c r="P45" s="77">
        <v>98.7</v>
      </c>
      <c r="Q45" s="77">
        <v>0</v>
      </c>
      <c r="R45" s="77">
        <v>13.108879979999999</v>
      </c>
      <c r="S45" s="78">
        <v>1E-4</v>
      </c>
      <c r="T45" s="78">
        <v>1.6000000000000001E-3</v>
      </c>
      <c r="U45" s="78">
        <v>1E-4</v>
      </c>
    </row>
    <row r="46" spans="2:21">
      <c r="B46" t="s">
        <v>391</v>
      </c>
      <c r="C46" t="s">
        <v>392</v>
      </c>
      <c r="D46" t="s">
        <v>100</v>
      </c>
      <c r="E46" t="s">
        <v>123</v>
      </c>
      <c r="F46" t="s">
        <v>393</v>
      </c>
      <c r="G46" t="s">
        <v>789</v>
      </c>
      <c r="H46" t="s">
        <v>394</v>
      </c>
      <c r="I46" t="s">
        <v>150</v>
      </c>
      <c r="J46" t="s">
        <v>395</v>
      </c>
      <c r="K46" s="77">
        <v>0.98</v>
      </c>
      <c r="L46" t="s">
        <v>102</v>
      </c>
      <c r="M46" s="78">
        <v>3.15E-2</v>
      </c>
      <c r="N46" s="78">
        <v>5.4199999999999998E-2</v>
      </c>
      <c r="O46" s="77">
        <v>65665</v>
      </c>
      <c r="P46" s="77">
        <v>97.92</v>
      </c>
      <c r="Q46" s="77">
        <v>0</v>
      </c>
      <c r="R46" s="77">
        <v>64.299167999999995</v>
      </c>
      <c r="S46" s="78">
        <v>5.9999999999999995E-4</v>
      </c>
      <c r="T46" s="78">
        <v>7.6E-3</v>
      </c>
      <c r="U46" s="78">
        <v>5.9999999999999995E-4</v>
      </c>
    </row>
    <row r="47" spans="2:21">
      <c r="B47" t="s">
        <v>396</v>
      </c>
      <c r="C47" t="s">
        <v>397</v>
      </c>
      <c r="D47" t="s">
        <v>100</v>
      </c>
      <c r="E47" t="s">
        <v>123</v>
      </c>
      <c r="F47" t="s">
        <v>336</v>
      </c>
      <c r="G47" t="s">
        <v>789</v>
      </c>
      <c r="H47" t="s">
        <v>337</v>
      </c>
      <c r="I47" t="s">
        <v>269</v>
      </c>
      <c r="J47" t="s">
        <v>398</v>
      </c>
      <c r="K47" s="77">
        <v>0.84</v>
      </c>
      <c r="L47" t="s">
        <v>102</v>
      </c>
      <c r="M47" s="78">
        <v>4.2000000000000003E-2</v>
      </c>
      <c r="N47" s="78">
        <v>5.28E-2</v>
      </c>
      <c r="O47" s="77">
        <v>75250.009999999995</v>
      </c>
      <c r="P47" s="77">
        <v>99.77</v>
      </c>
      <c r="Q47" s="77">
        <v>0</v>
      </c>
      <c r="R47" s="77">
        <v>75.076934976999993</v>
      </c>
      <c r="S47" s="78">
        <v>2.9999999999999997E-4</v>
      </c>
      <c r="T47" s="78">
        <v>8.8999999999999999E-3</v>
      </c>
      <c r="U47" s="78">
        <v>5.9999999999999995E-4</v>
      </c>
    </row>
    <row r="48" spans="2:21">
      <c r="B48" t="s">
        <v>399</v>
      </c>
      <c r="C48" t="s">
        <v>400</v>
      </c>
      <c r="D48" t="s">
        <v>100</v>
      </c>
      <c r="E48" t="s">
        <v>123</v>
      </c>
      <c r="F48" t="s">
        <v>336</v>
      </c>
      <c r="G48" t="s">
        <v>789</v>
      </c>
      <c r="H48" t="s">
        <v>337</v>
      </c>
      <c r="I48" t="s">
        <v>269</v>
      </c>
      <c r="J48" t="s">
        <v>401</v>
      </c>
      <c r="K48" s="77">
        <v>2.3199999999999998</v>
      </c>
      <c r="L48" t="s">
        <v>102</v>
      </c>
      <c r="M48" s="78">
        <v>4.2999999999999997E-2</v>
      </c>
      <c r="N48" s="78">
        <v>5.2299999999999999E-2</v>
      </c>
      <c r="O48" s="77">
        <v>146245.01999999999</v>
      </c>
      <c r="P48" s="77">
        <v>99.99</v>
      </c>
      <c r="Q48" s="77">
        <v>0</v>
      </c>
      <c r="R48" s="77">
        <v>146.23039549800001</v>
      </c>
      <c r="S48" s="78">
        <v>1E-4</v>
      </c>
      <c r="T48" s="78">
        <v>1.7299999999999999E-2</v>
      </c>
      <c r="U48" s="78">
        <v>1.2999999999999999E-3</v>
      </c>
    </row>
    <row r="49" spans="2:21">
      <c r="B49" t="s">
        <v>402</v>
      </c>
      <c r="C49" t="s">
        <v>403</v>
      </c>
      <c r="D49" t="s">
        <v>100</v>
      </c>
      <c r="E49" t="s">
        <v>123</v>
      </c>
      <c r="F49" t="s">
        <v>404</v>
      </c>
      <c r="G49" t="s">
        <v>788</v>
      </c>
      <c r="H49" t="s">
        <v>337</v>
      </c>
      <c r="I49" t="s">
        <v>269</v>
      </c>
      <c r="J49" t="s">
        <v>405</v>
      </c>
      <c r="K49" s="77">
        <v>3.48</v>
      </c>
      <c r="L49" t="s">
        <v>102</v>
      </c>
      <c r="M49" s="78">
        <v>3.95E-2</v>
      </c>
      <c r="N49" s="78">
        <v>6.9199999999999998E-2</v>
      </c>
      <c r="O49" s="77">
        <v>64285.71</v>
      </c>
      <c r="P49" s="77">
        <v>90.72</v>
      </c>
      <c r="Q49" s="77">
        <v>0</v>
      </c>
      <c r="R49" s="77">
        <v>58.319996111999998</v>
      </c>
      <c r="S49" s="78">
        <v>1E-4</v>
      </c>
      <c r="T49" s="78">
        <v>6.8999999999999999E-3</v>
      </c>
      <c r="U49" s="78">
        <v>5.0000000000000001E-4</v>
      </c>
    </row>
    <row r="50" spans="2:21">
      <c r="B50" s="79" t="s">
        <v>261</v>
      </c>
      <c r="C50" s="16"/>
      <c r="D50" s="16"/>
      <c r="E50" s="16"/>
      <c r="F50" s="16"/>
      <c r="K50" s="81">
        <v>1.92</v>
      </c>
      <c r="N50" s="80">
        <v>5.6399999999999999E-2</v>
      </c>
      <c r="O50" s="81">
        <v>276340.82</v>
      </c>
      <c r="Q50" s="81">
        <v>0</v>
      </c>
      <c r="R50" s="81">
        <v>275.11910850999999</v>
      </c>
      <c r="T50" s="80">
        <v>3.2599999999999997E-2</v>
      </c>
      <c r="U50" s="80">
        <v>2.3999999999999998E-3</v>
      </c>
    </row>
    <row r="51" spans="2:21">
      <c r="B51" t="s">
        <v>406</v>
      </c>
      <c r="C51" t="s">
        <v>407</v>
      </c>
      <c r="D51" t="s">
        <v>100</v>
      </c>
      <c r="E51" t="s">
        <v>123</v>
      </c>
      <c r="F51" t="s">
        <v>408</v>
      </c>
      <c r="G51" t="s">
        <v>409</v>
      </c>
      <c r="H51" t="s">
        <v>295</v>
      </c>
      <c r="I51" t="s">
        <v>269</v>
      </c>
      <c r="J51" t="s">
        <v>410</v>
      </c>
      <c r="K51" s="77">
        <v>1</v>
      </c>
      <c r="L51" t="s">
        <v>102</v>
      </c>
      <c r="M51" s="78">
        <v>3.49E-2</v>
      </c>
      <c r="N51" s="78">
        <v>5.67E-2</v>
      </c>
      <c r="O51" s="77">
        <v>26425.46</v>
      </c>
      <c r="P51" s="77">
        <v>99.2</v>
      </c>
      <c r="Q51" s="77">
        <v>0</v>
      </c>
      <c r="R51" s="77">
        <v>26.214056320000001</v>
      </c>
      <c r="S51" s="78">
        <v>0</v>
      </c>
      <c r="T51" s="78">
        <v>3.0999999999999999E-3</v>
      </c>
      <c r="U51" s="78">
        <v>2.0000000000000001E-4</v>
      </c>
    </row>
    <row r="52" spans="2:21">
      <c r="B52" t="s">
        <v>411</v>
      </c>
      <c r="C52" t="s">
        <v>412</v>
      </c>
      <c r="D52" t="s">
        <v>100</v>
      </c>
      <c r="E52" t="s">
        <v>123</v>
      </c>
      <c r="F52" t="s">
        <v>413</v>
      </c>
      <c r="G52" t="s">
        <v>101</v>
      </c>
      <c r="H52" t="s">
        <v>318</v>
      </c>
      <c r="I52" t="s">
        <v>269</v>
      </c>
      <c r="J52" t="s">
        <v>414</v>
      </c>
      <c r="K52" s="77">
        <v>1.92</v>
      </c>
      <c r="L52" t="s">
        <v>102</v>
      </c>
      <c r="M52" s="78">
        <v>3.85E-2</v>
      </c>
      <c r="N52" s="78">
        <v>5.45E-2</v>
      </c>
      <c r="O52" s="77">
        <v>65637.31</v>
      </c>
      <c r="P52" s="77">
        <v>97.4</v>
      </c>
      <c r="Q52" s="77">
        <v>0</v>
      </c>
      <c r="R52" s="77">
        <v>63.930739940000002</v>
      </c>
      <c r="S52" s="78">
        <v>4.0000000000000002E-4</v>
      </c>
      <c r="T52" s="78">
        <v>7.6E-3</v>
      </c>
      <c r="U52" s="78">
        <v>5.9999999999999995E-4</v>
      </c>
    </row>
    <row r="53" spans="2:21">
      <c r="B53" t="s">
        <v>415</v>
      </c>
      <c r="C53" t="s">
        <v>416</v>
      </c>
      <c r="D53" t="s">
        <v>100</v>
      </c>
      <c r="E53" t="s">
        <v>123</v>
      </c>
      <c r="F53" t="s">
        <v>417</v>
      </c>
      <c r="G53" t="s">
        <v>409</v>
      </c>
      <c r="H53" t="s">
        <v>418</v>
      </c>
      <c r="I53" t="s">
        <v>150</v>
      </c>
      <c r="J53" t="s">
        <v>419</v>
      </c>
      <c r="K53" s="77">
        <v>3.04</v>
      </c>
      <c r="L53" t="s">
        <v>102</v>
      </c>
      <c r="M53" s="78">
        <v>5.4800000000000001E-2</v>
      </c>
      <c r="N53" s="78">
        <v>5.2699999999999997E-2</v>
      </c>
      <c r="O53" s="77">
        <v>110528.05</v>
      </c>
      <c r="P53" s="77">
        <v>104.5</v>
      </c>
      <c r="Q53" s="77">
        <v>0</v>
      </c>
      <c r="R53" s="77">
        <v>115.50181225</v>
      </c>
      <c r="S53" s="78">
        <v>5.0000000000000001E-4</v>
      </c>
      <c r="T53" s="78">
        <v>1.37E-2</v>
      </c>
      <c r="U53" s="78">
        <v>1E-3</v>
      </c>
    </row>
    <row r="54" spans="2:21">
      <c r="B54" t="s">
        <v>420</v>
      </c>
      <c r="C54" t="s">
        <v>421</v>
      </c>
      <c r="D54" t="s">
        <v>100</v>
      </c>
      <c r="E54" t="s">
        <v>123</v>
      </c>
      <c r="F54" t="s">
        <v>422</v>
      </c>
      <c r="G54" t="s">
        <v>112</v>
      </c>
      <c r="H54" t="s">
        <v>328</v>
      </c>
      <c r="I54" t="s">
        <v>269</v>
      </c>
      <c r="J54" t="s">
        <v>423</v>
      </c>
      <c r="K54" s="77">
        <v>0.41</v>
      </c>
      <c r="L54" t="s">
        <v>102</v>
      </c>
      <c r="M54" s="78">
        <v>5.7000000000000002E-2</v>
      </c>
      <c r="N54" s="78">
        <v>6.4000000000000001E-2</v>
      </c>
      <c r="O54" s="77">
        <v>73750</v>
      </c>
      <c r="P54" s="77">
        <v>94.2</v>
      </c>
      <c r="Q54" s="77">
        <v>0</v>
      </c>
      <c r="R54" s="77">
        <v>69.472499999999997</v>
      </c>
      <c r="S54" s="78">
        <v>2.0000000000000001E-4</v>
      </c>
      <c r="T54" s="78">
        <v>8.2000000000000007E-3</v>
      </c>
      <c r="U54" s="78">
        <v>5.9999999999999995E-4</v>
      </c>
    </row>
    <row r="55" spans="2:21">
      <c r="B55" s="79" t="s">
        <v>424</v>
      </c>
      <c r="C55" s="16"/>
      <c r="D55" s="16"/>
      <c r="E55" s="16"/>
      <c r="F55" s="16"/>
      <c r="K55" s="81">
        <v>0</v>
      </c>
      <c r="N55" s="80">
        <v>0</v>
      </c>
      <c r="O55" s="81">
        <v>0</v>
      </c>
      <c r="Q55" s="81">
        <v>0</v>
      </c>
      <c r="R55" s="81">
        <v>0</v>
      </c>
      <c r="T55" s="80">
        <v>0</v>
      </c>
      <c r="U55" s="80">
        <v>0</v>
      </c>
    </row>
    <row r="56" spans="2:21">
      <c r="B56" t="s">
        <v>198</v>
      </c>
      <c r="C56" t="s">
        <v>198</v>
      </c>
      <c r="D56" s="16"/>
      <c r="E56" s="16"/>
      <c r="F56" s="16"/>
      <c r="G56" t="s">
        <v>198</v>
      </c>
      <c r="H56" t="s">
        <v>198</v>
      </c>
      <c r="K56" s="77">
        <v>0</v>
      </c>
      <c r="L56" t="s">
        <v>198</v>
      </c>
      <c r="M56" s="78">
        <v>0</v>
      </c>
      <c r="N56" s="78">
        <v>0</v>
      </c>
      <c r="O56" s="77">
        <v>0</v>
      </c>
      <c r="P56" s="77">
        <v>0</v>
      </c>
      <c r="R56" s="77">
        <v>0</v>
      </c>
      <c r="S56" s="78">
        <v>0</v>
      </c>
      <c r="T56" s="78">
        <v>0</v>
      </c>
      <c r="U56" s="78">
        <v>0</v>
      </c>
    </row>
    <row r="57" spans="2:21">
      <c r="B57" s="79" t="s">
        <v>207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s="79" t="s">
        <v>262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198</v>
      </c>
      <c r="C59" t="s">
        <v>198</v>
      </c>
      <c r="D59" s="16"/>
      <c r="E59" s="16"/>
      <c r="F59" s="16"/>
      <c r="G59" t="s">
        <v>198</v>
      </c>
      <c r="H59" t="s">
        <v>198</v>
      </c>
      <c r="K59" s="77">
        <v>0</v>
      </c>
      <c r="L59" t="s">
        <v>198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263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t="s">
        <v>209</v>
      </c>
      <c r="C62" s="16"/>
      <c r="D62" s="16"/>
      <c r="E62" s="16"/>
      <c r="F62" s="16"/>
    </row>
    <row r="63" spans="2:21">
      <c r="B63" t="s">
        <v>256</v>
      </c>
      <c r="C63" s="16"/>
      <c r="D63" s="16"/>
      <c r="E63" s="16"/>
      <c r="F63" s="16"/>
    </row>
    <row r="64" spans="2:21">
      <c r="B64" t="s">
        <v>257</v>
      </c>
      <c r="C64" s="16"/>
      <c r="D64" s="16"/>
      <c r="E64" s="16"/>
      <c r="F64" s="16"/>
    </row>
    <row r="65" spans="2:6">
      <c r="B65" t="s">
        <v>258</v>
      </c>
      <c r="C65" s="16"/>
      <c r="D65" s="16"/>
      <c r="E65" s="16"/>
      <c r="F65" s="16"/>
    </row>
    <row r="66" spans="2:6">
      <c r="B66" t="s">
        <v>259</v>
      </c>
      <c r="C66" s="16"/>
      <c r="D66" s="16"/>
      <c r="E66" s="16"/>
      <c r="F66" s="16"/>
    </row>
    <row r="67" spans="2:6"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6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82" t="s">
        <v>784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108</v>
      </c>
    </row>
    <row r="6" spans="2:62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  <c r="BJ6" s="94"/>
    </row>
    <row r="7" spans="2:62" s="15" customFormat="1" ht="26.25" customHeight="1">
      <c r="B7" s="91" t="s">
        <v>91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BF7" s="94"/>
      <c r="BJ7" s="94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187068.79999999999</v>
      </c>
      <c r="J11" s="7"/>
      <c r="K11" s="75">
        <v>10.687112880000001</v>
      </c>
      <c r="L11" s="75">
        <v>13009.714408239999</v>
      </c>
      <c r="M11" s="7"/>
      <c r="N11" s="76">
        <v>1</v>
      </c>
      <c r="O11" s="76">
        <v>0.1125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143991.79999999999</v>
      </c>
      <c r="K12" s="81">
        <v>0.96153</v>
      </c>
      <c r="L12" s="81">
        <v>6186.35131</v>
      </c>
      <c r="N12" s="80">
        <v>0.47549999999999998</v>
      </c>
      <c r="O12" s="80">
        <v>5.3499999999999999E-2</v>
      </c>
    </row>
    <row r="13" spans="2:62">
      <c r="B13" s="79" t="s">
        <v>425</v>
      </c>
      <c r="E13" s="16"/>
      <c r="F13" s="16"/>
      <c r="G13" s="16"/>
      <c r="I13" s="81">
        <v>132933.79999999999</v>
      </c>
      <c r="K13" s="81">
        <v>0.96153</v>
      </c>
      <c r="L13" s="81">
        <v>5853.4213900000004</v>
      </c>
      <c r="N13" s="80">
        <v>0.44990000000000002</v>
      </c>
      <c r="O13" s="80">
        <v>5.0599999999999999E-2</v>
      </c>
    </row>
    <row r="14" spans="2:62">
      <c r="B14" t="s">
        <v>426</v>
      </c>
      <c r="C14" t="s">
        <v>427</v>
      </c>
      <c r="D14" t="s">
        <v>100</v>
      </c>
      <c r="E14" t="s">
        <v>123</v>
      </c>
      <c r="F14" t="s">
        <v>428</v>
      </c>
      <c r="G14" t="s">
        <v>791</v>
      </c>
      <c r="H14" t="s">
        <v>102</v>
      </c>
      <c r="I14" s="77">
        <v>1483.8</v>
      </c>
      <c r="J14" s="77">
        <v>7120</v>
      </c>
      <c r="K14" s="77">
        <v>0</v>
      </c>
      <c r="L14" s="77">
        <v>105.64655999999999</v>
      </c>
      <c r="M14" s="78">
        <v>0</v>
      </c>
      <c r="N14" s="78">
        <v>8.0999999999999996E-3</v>
      </c>
      <c r="O14" s="78">
        <v>8.9999999999999998E-4</v>
      </c>
    </row>
    <row r="15" spans="2:62">
      <c r="B15" t="s">
        <v>429</v>
      </c>
      <c r="C15" t="s">
        <v>430</v>
      </c>
      <c r="D15" t="s">
        <v>100</v>
      </c>
      <c r="E15" t="s">
        <v>123</v>
      </c>
      <c r="F15" t="s">
        <v>336</v>
      </c>
      <c r="G15" t="s">
        <v>789</v>
      </c>
      <c r="H15" t="s">
        <v>102</v>
      </c>
      <c r="I15" s="77">
        <v>8115</v>
      </c>
      <c r="J15" s="77">
        <v>5701</v>
      </c>
      <c r="K15" s="77">
        <v>0</v>
      </c>
      <c r="L15" s="77">
        <v>462.63614999999999</v>
      </c>
      <c r="M15" s="78">
        <v>1E-4</v>
      </c>
      <c r="N15" s="78">
        <v>3.56E-2</v>
      </c>
      <c r="O15" s="78">
        <v>4.0000000000000001E-3</v>
      </c>
    </row>
    <row r="16" spans="2:62">
      <c r="B16" t="s">
        <v>431</v>
      </c>
      <c r="C16" t="s">
        <v>432</v>
      </c>
      <c r="D16" t="s">
        <v>100</v>
      </c>
      <c r="E16" t="s">
        <v>123</v>
      </c>
      <c r="F16" t="s">
        <v>361</v>
      </c>
      <c r="G16" t="s">
        <v>362</v>
      </c>
      <c r="H16" t="s">
        <v>102</v>
      </c>
      <c r="I16" s="77">
        <v>526</v>
      </c>
      <c r="J16" s="77">
        <v>77500</v>
      </c>
      <c r="K16" s="77">
        <v>0.96153</v>
      </c>
      <c r="L16" s="77">
        <v>408.61153000000002</v>
      </c>
      <c r="M16" s="78">
        <v>0</v>
      </c>
      <c r="N16" s="78">
        <v>3.1399999999999997E-2</v>
      </c>
      <c r="O16" s="78">
        <v>3.5000000000000001E-3</v>
      </c>
    </row>
    <row r="17" spans="2:15">
      <c r="B17" t="s">
        <v>433</v>
      </c>
      <c r="C17" t="s">
        <v>434</v>
      </c>
      <c r="D17" t="s">
        <v>100</v>
      </c>
      <c r="E17" t="s">
        <v>123</v>
      </c>
      <c r="F17" t="s">
        <v>435</v>
      </c>
      <c r="G17" t="s">
        <v>267</v>
      </c>
      <c r="H17" t="s">
        <v>102</v>
      </c>
      <c r="I17" s="77">
        <v>30759</v>
      </c>
      <c r="J17" s="77">
        <v>1835</v>
      </c>
      <c r="K17" s="77">
        <v>0</v>
      </c>
      <c r="L17" s="77">
        <v>564.42764999999997</v>
      </c>
      <c r="M17" s="78">
        <v>0</v>
      </c>
      <c r="N17" s="78">
        <v>4.3400000000000001E-2</v>
      </c>
      <c r="O17" s="78">
        <v>4.8999999999999998E-3</v>
      </c>
    </row>
    <row r="18" spans="2:15">
      <c r="B18" t="s">
        <v>436</v>
      </c>
      <c r="C18" t="s">
        <v>437</v>
      </c>
      <c r="D18" t="s">
        <v>100</v>
      </c>
      <c r="E18" t="s">
        <v>123</v>
      </c>
      <c r="F18" t="s">
        <v>345</v>
      </c>
      <c r="G18" t="s">
        <v>267</v>
      </c>
      <c r="H18" t="s">
        <v>102</v>
      </c>
      <c r="I18" s="77">
        <v>33767</v>
      </c>
      <c r="J18" s="77">
        <v>2950</v>
      </c>
      <c r="K18" s="77">
        <v>0</v>
      </c>
      <c r="L18" s="77">
        <v>996.12649999999996</v>
      </c>
      <c r="M18" s="78">
        <v>0</v>
      </c>
      <c r="N18" s="78">
        <v>7.6600000000000001E-2</v>
      </c>
      <c r="O18" s="78">
        <v>8.6E-3</v>
      </c>
    </row>
    <row r="19" spans="2:15">
      <c r="B19" t="s">
        <v>438</v>
      </c>
      <c r="C19" t="s">
        <v>439</v>
      </c>
      <c r="D19" t="s">
        <v>100</v>
      </c>
      <c r="E19" t="s">
        <v>123</v>
      </c>
      <c r="F19" t="s">
        <v>440</v>
      </c>
      <c r="G19" t="s">
        <v>267</v>
      </c>
      <c r="H19" t="s">
        <v>102</v>
      </c>
      <c r="I19" s="77">
        <v>3508</v>
      </c>
      <c r="J19" s="77">
        <v>14260</v>
      </c>
      <c r="K19" s="77">
        <v>0</v>
      </c>
      <c r="L19" s="77">
        <v>500.24079999999998</v>
      </c>
      <c r="M19" s="78">
        <v>0</v>
      </c>
      <c r="N19" s="78">
        <v>3.85E-2</v>
      </c>
      <c r="O19" s="78">
        <v>4.3E-3</v>
      </c>
    </row>
    <row r="20" spans="2:15">
      <c r="B20" t="s">
        <v>441</v>
      </c>
      <c r="C20" t="s">
        <v>442</v>
      </c>
      <c r="D20" t="s">
        <v>100</v>
      </c>
      <c r="E20" t="s">
        <v>123</v>
      </c>
      <c r="F20" t="s">
        <v>281</v>
      </c>
      <c r="G20" t="s">
        <v>267</v>
      </c>
      <c r="H20" t="s">
        <v>102</v>
      </c>
      <c r="I20" s="77">
        <v>31307</v>
      </c>
      <c r="J20" s="77">
        <v>3290</v>
      </c>
      <c r="K20" s="77">
        <v>0</v>
      </c>
      <c r="L20" s="77">
        <v>1030.0002999999999</v>
      </c>
      <c r="M20" s="78">
        <v>0</v>
      </c>
      <c r="N20" s="78">
        <v>7.9200000000000007E-2</v>
      </c>
      <c r="O20" s="78">
        <v>8.8999999999999999E-3</v>
      </c>
    </row>
    <row r="21" spans="2:15">
      <c r="B21" t="s">
        <v>443</v>
      </c>
      <c r="C21" t="s">
        <v>444</v>
      </c>
      <c r="D21" t="s">
        <v>100</v>
      </c>
      <c r="E21" t="s">
        <v>123</v>
      </c>
      <c r="F21" t="s">
        <v>422</v>
      </c>
      <c r="G21" t="s">
        <v>112</v>
      </c>
      <c r="H21" t="s">
        <v>102</v>
      </c>
      <c r="I21" s="77">
        <v>482</v>
      </c>
      <c r="J21" s="77">
        <v>91410</v>
      </c>
      <c r="K21" s="77">
        <v>0</v>
      </c>
      <c r="L21" s="77">
        <v>440.59620000000001</v>
      </c>
      <c r="M21" s="78">
        <v>1E-4</v>
      </c>
      <c r="N21" s="78">
        <v>3.39E-2</v>
      </c>
      <c r="O21" s="78">
        <v>3.8E-3</v>
      </c>
    </row>
    <row r="22" spans="2:15">
      <c r="B22" t="s">
        <v>445</v>
      </c>
      <c r="C22" t="s">
        <v>446</v>
      </c>
      <c r="D22" t="s">
        <v>100</v>
      </c>
      <c r="E22" t="s">
        <v>123</v>
      </c>
      <c r="F22" t="s">
        <v>447</v>
      </c>
      <c r="G22" t="s">
        <v>448</v>
      </c>
      <c r="H22" t="s">
        <v>102</v>
      </c>
      <c r="I22" s="77">
        <v>19300</v>
      </c>
      <c r="J22" s="77">
        <v>1818</v>
      </c>
      <c r="K22" s="77">
        <v>0</v>
      </c>
      <c r="L22" s="77">
        <v>350.87400000000002</v>
      </c>
      <c r="M22" s="78">
        <v>0</v>
      </c>
      <c r="N22" s="78">
        <v>2.7E-2</v>
      </c>
      <c r="O22" s="78">
        <v>3.0000000000000001E-3</v>
      </c>
    </row>
    <row r="23" spans="2:15">
      <c r="B23" t="s">
        <v>449</v>
      </c>
      <c r="C23" t="s">
        <v>450</v>
      </c>
      <c r="D23" t="s">
        <v>100</v>
      </c>
      <c r="E23" t="s">
        <v>123</v>
      </c>
      <c r="F23" t="s">
        <v>451</v>
      </c>
      <c r="G23" t="s">
        <v>452</v>
      </c>
      <c r="H23" t="s">
        <v>102</v>
      </c>
      <c r="I23" s="77">
        <v>1827</v>
      </c>
      <c r="J23" s="77">
        <v>11090</v>
      </c>
      <c r="K23" s="77">
        <v>0</v>
      </c>
      <c r="L23" s="77">
        <v>202.61429999999999</v>
      </c>
      <c r="M23" s="78">
        <v>0</v>
      </c>
      <c r="N23" s="78">
        <v>1.5599999999999999E-2</v>
      </c>
      <c r="O23" s="78">
        <v>1.8E-3</v>
      </c>
    </row>
    <row r="24" spans="2:15">
      <c r="B24" t="s">
        <v>453</v>
      </c>
      <c r="C24" t="s">
        <v>454</v>
      </c>
      <c r="D24" t="s">
        <v>100</v>
      </c>
      <c r="E24" t="s">
        <v>123</v>
      </c>
      <c r="F24" t="s">
        <v>455</v>
      </c>
      <c r="G24" t="s">
        <v>452</v>
      </c>
      <c r="H24" t="s">
        <v>102</v>
      </c>
      <c r="I24" s="77">
        <v>707</v>
      </c>
      <c r="J24" s="77">
        <v>50140</v>
      </c>
      <c r="K24" s="77">
        <v>0</v>
      </c>
      <c r="L24" s="77">
        <v>354.4898</v>
      </c>
      <c r="M24" s="78">
        <v>0</v>
      </c>
      <c r="N24" s="78">
        <v>2.7199999999999998E-2</v>
      </c>
      <c r="O24" s="78">
        <v>3.0999999999999999E-3</v>
      </c>
    </row>
    <row r="25" spans="2:15">
      <c r="B25" t="s">
        <v>456</v>
      </c>
      <c r="C25" t="s">
        <v>457</v>
      </c>
      <c r="D25" t="s">
        <v>100</v>
      </c>
      <c r="E25" t="s">
        <v>123</v>
      </c>
      <c r="F25" t="s">
        <v>291</v>
      </c>
      <c r="G25" t="s">
        <v>788</v>
      </c>
      <c r="H25" t="s">
        <v>102</v>
      </c>
      <c r="I25" s="77">
        <v>817</v>
      </c>
      <c r="J25" s="77">
        <v>23780</v>
      </c>
      <c r="K25" s="77">
        <v>0</v>
      </c>
      <c r="L25" s="77">
        <v>194.2826</v>
      </c>
      <c r="M25" s="78">
        <v>0</v>
      </c>
      <c r="N25" s="78">
        <v>1.49E-2</v>
      </c>
      <c r="O25" s="78">
        <v>1.6999999999999999E-3</v>
      </c>
    </row>
    <row r="26" spans="2:15">
      <c r="B26" t="s">
        <v>458</v>
      </c>
      <c r="C26" t="s">
        <v>459</v>
      </c>
      <c r="D26" t="s">
        <v>100</v>
      </c>
      <c r="E26" t="s">
        <v>123</v>
      </c>
      <c r="F26" t="s">
        <v>460</v>
      </c>
      <c r="G26" t="s">
        <v>129</v>
      </c>
      <c r="H26" t="s">
        <v>102</v>
      </c>
      <c r="I26" s="77">
        <v>335</v>
      </c>
      <c r="J26" s="77">
        <v>72500</v>
      </c>
      <c r="K26" s="77">
        <v>0</v>
      </c>
      <c r="L26" s="77">
        <v>242.875</v>
      </c>
      <c r="M26" s="78">
        <v>0</v>
      </c>
      <c r="N26" s="78">
        <v>1.8700000000000001E-2</v>
      </c>
      <c r="O26" s="78">
        <v>2.0999999999999999E-3</v>
      </c>
    </row>
    <row r="27" spans="2:15">
      <c r="B27" s="79" t="s">
        <v>461</v>
      </c>
      <c r="E27" s="16"/>
      <c r="F27" s="16"/>
      <c r="G27" s="16"/>
      <c r="I27" s="81">
        <v>4958</v>
      </c>
      <c r="K27" s="81">
        <v>0</v>
      </c>
      <c r="L27" s="81">
        <v>149.92992000000001</v>
      </c>
      <c r="N27" s="80">
        <v>1.15E-2</v>
      </c>
      <c r="O27" s="80">
        <v>1.2999999999999999E-3</v>
      </c>
    </row>
    <row r="28" spans="2:15">
      <c r="B28" t="s">
        <v>462</v>
      </c>
      <c r="C28" t="s">
        <v>463</v>
      </c>
      <c r="D28" t="s">
        <v>100</v>
      </c>
      <c r="E28" t="s">
        <v>123</v>
      </c>
      <c r="F28" t="s">
        <v>373</v>
      </c>
      <c r="G28" t="s">
        <v>788</v>
      </c>
      <c r="H28" t="s">
        <v>102</v>
      </c>
      <c r="I28" s="77">
        <v>4958</v>
      </c>
      <c r="J28" s="77">
        <v>3024</v>
      </c>
      <c r="K28" s="77">
        <v>0</v>
      </c>
      <c r="L28" s="77">
        <v>149.92992000000001</v>
      </c>
      <c r="M28" s="78">
        <v>0</v>
      </c>
      <c r="N28" s="78">
        <v>1.15E-2</v>
      </c>
      <c r="O28" s="78">
        <v>1.2999999999999999E-3</v>
      </c>
    </row>
    <row r="29" spans="2:15">
      <c r="B29" s="79" t="s">
        <v>464</v>
      </c>
      <c r="E29" s="16"/>
      <c r="F29" s="16"/>
      <c r="G29" s="16"/>
      <c r="I29" s="81">
        <v>6100</v>
      </c>
      <c r="K29" s="81">
        <v>0</v>
      </c>
      <c r="L29" s="81">
        <v>183</v>
      </c>
      <c r="N29" s="80">
        <v>1.41E-2</v>
      </c>
      <c r="O29" s="80">
        <v>1.6000000000000001E-3</v>
      </c>
    </row>
    <row r="30" spans="2:15">
      <c r="B30" t="s">
        <v>465</v>
      </c>
      <c r="C30" t="s">
        <v>466</v>
      </c>
      <c r="D30" t="s">
        <v>100</v>
      </c>
      <c r="E30" t="s">
        <v>123</v>
      </c>
      <c r="F30" t="s">
        <v>303</v>
      </c>
      <c r="G30" t="s">
        <v>788</v>
      </c>
      <c r="H30" t="s">
        <v>102</v>
      </c>
      <c r="I30" s="77">
        <v>6100</v>
      </c>
      <c r="J30" s="77">
        <v>3000</v>
      </c>
      <c r="K30" s="77">
        <v>0</v>
      </c>
      <c r="L30" s="77">
        <v>183</v>
      </c>
      <c r="M30" s="78">
        <v>0</v>
      </c>
      <c r="N30" s="78">
        <v>1.41E-2</v>
      </c>
      <c r="O30" s="78">
        <v>1.6000000000000001E-3</v>
      </c>
    </row>
    <row r="31" spans="2:15">
      <c r="B31" s="79" t="s">
        <v>467</v>
      </c>
      <c r="E31" s="16"/>
      <c r="F31" s="16"/>
      <c r="G31" s="16"/>
      <c r="I31" s="81">
        <v>0</v>
      </c>
      <c r="K31" s="81">
        <v>0</v>
      </c>
      <c r="L31" s="81">
        <v>0</v>
      </c>
      <c r="N31" s="80">
        <v>0</v>
      </c>
      <c r="O31" s="80">
        <v>0</v>
      </c>
    </row>
    <row r="32" spans="2:15">
      <c r="B32" t="s">
        <v>198</v>
      </c>
      <c r="C32" t="s">
        <v>198</v>
      </c>
      <c r="E32" s="16"/>
      <c r="F32" s="16"/>
      <c r="G32" t="s">
        <v>198</v>
      </c>
      <c r="H32" t="s">
        <v>198</v>
      </c>
      <c r="I32" s="77">
        <v>0</v>
      </c>
      <c r="J32" s="77">
        <v>0</v>
      </c>
      <c r="L32" s="77">
        <v>0</v>
      </c>
      <c r="M32" s="78">
        <v>0</v>
      </c>
      <c r="N32" s="78">
        <v>0</v>
      </c>
      <c r="O32" s="78">
        <v>0</v>
      </c>
    </row>
    <row r="33" spans="2:15">
      <c r="B33" s="79" t="s">
        <v>207</v>
      </c>
      <c r="E33" s="16"/>
      <c r="F33" s="16"/>
      <c r="G33" s="16"/>
      <c r="I33" s="81">
        <v>43077</v>
      </c>
      <c r="K33" s="81">
        <v>9.7255828799999993</v>
      </c>
      <c r="L33" s="81">
        <v>6823.36309824</v>
      </c>
      <c r="N33" s="80">
        <v>0.52449999999999997</v>
      </c>
      <c r="O33" s="80">
        <v>5.8999999999999997E-2</v>
      </c>
    </row>
    <row r="34" spans="2:15">
      <c r="B34" s="79" t="s">
        <v>262</v>
      </c>
      <c r="E34" s="16"/>
      <c r="F34" s="16"/>
      <c r="G34" s="16"/>
      <c r="I34" s="81">
        <v>3580</v>
      </c>
      <c r="K34" s="81">
        <v>0</v>
      </c>
      <c r="L34" s="81">
        <v>497.34903816000002</v>
      </c>
      <c r="N34" s="80">
        <v>3.8199999999999998E-2</v>
      </c>
      <c r="O34" s="80">
        <v>4.3E-3</v>
      </c>
    </row>
    <row r="35" spans="2:15">
      <c r="B35" t="s">
        <v>468</v>
      </c>
      <c r="C35" t="s">
        <v>469</v>
      </c>
      <c r="D35" t="s">
        <v>470</v>
      </c>
      <c r="E35" t="s">
        <v>471</v>
      </c>
      <c r="F35" t="s">
        <v>472</v>
      </c>
      <c r="G35" t="s">
        <v>473</v>
      </c>
      <c r="H35" t="s">
        <v>106</v>
      </c>
      <c r="I35" s="77">
        <v>2156</v>
      </c>
      <c r="J35" s="77">
        <v>178</v>
      </c>
      <c r="K35" s="77">
        <v>0</v>
      </c>
      <c r="L35" s="77">
        <v>13.919265360000001</v>
      </c>
      <c r="M35" s="78">
        <v>0</v>
      </c>
      <c r="N35" s="78">
        <v>1.1000000000000001E-3</v>
      </c>
      <c r="O35" s="78">
        <v>1E-4</v>
      </c>
    </row>
    <row r="36" spans="2:15">
      <c r="B36" t="s">
        <v>474</v>
      </c>
      <c r="C36" t="s">
        <v>475</v>
      </c>
      <c r="D36" t="s">
        <v>470</v>
      </c>
      <c r="E36" t="s">
        <v>471</v>
      </c>
      <c r="F36" t="s">
        <v>476</v>
      </c>
      <c r="G36" t="s">
        <v>477</v>
      </c>
      <c r="H36" t="s">
        <v>106</v>
      </c>
      <c r="I36" s="77">
        <v>1424</v>
      </c>
      <c r="J36" s="77">
        <v>9360</v>
      </c>
      <c r="K36" s="77">
        <v>0</v>
      </c>
      <c r="L36" s="77">
        <v>483.42977280000002</v>
      </c>
      <c r="M36" s="78">
        <v>0</v>
      </c>
      <c r="N36" s="78">
        <v>3.7199999999999997E-2</v>
      </c>
      <c r="O36" s="78">
        <v>4.1999999999999997E-3</v>
      </c>
    </row>
    <row r="37" spans="2:15">
      <c r="B37" s="79" t="s">
        <v>263</v>
      </c>
      <c r="E37" s="16"/>
      <c r="F37" s="16"/>
      <c r="G37" s="16"/>
      <c r="I37" s="81">
        <v>39497</v>
      </c>
      <c r="K37" s="81">
        <v>9.7255828799999993</v>
      </c>
      <c r="L37" s="81">
        <v>6326.0140600799996</v>
      </c>
      <c r="N37" s="80">
        <v>0.48630000000000001</v>
      </c>
      <c r="O37" s="80">
        <v>5.4699999999999999E-2</v>
      </c>
    </row>
    <row r="38" spans="2:15">
      <c r="B38" t="s">
        <v>478</v>
      </c>
      <c r="C38" t="s">
        <v>479</v>
      </c>
      <c r="D38" t="s">
        <v>470</v>
      </c>
      <c r="E38" t="s">
        <v>471</v>
      </c>
      <c r="F38" t="s">
        <v>480</v>
      </c>
      <c r="G38" t="s">
        <v>481</v>
      </c>
      <c r="H38" t="s">
        <v>106</v>
      </c>
      <c r="I38" s="77">
        <v>966</v>
      </c>
      <c r="J38" s="77">
        <v>11909</v>
      </c>
      <c r="K38" s="77">
        <v>0</v>
      </c>
      <c r="L38" s="77">
        <v>417.25348938000002</v>
      </c>
      <c r="M38" s="78">
        <v>0</v>
      </c>
      <c r="N38" s="78">
        <v>3.2099999999999997E-2</v>
      </c>
      <c r="O38" s="78">
        <v>3.5999999999999999E-3</v>
      </c>
    </row>
    <row r="39" spans="2:15">
      <c r="B39" t="s">
        <v>482</v>
      </c>
      <c r="C39" t="s">
        <v>483</v>
      </c>
      <c r="D39" t="s">
        <v>470</v>
      </c>
      <c r="E39" t="s">
        <v>471</v>
      </c>
      <c r="F39" t="s">
        <v>484</v>
      </c>
      <c r="G39" t="s">
        <v>481</v>
      </c>
      <c r="H39" t="s">
        <v>106</v>
      </c>
      <c r="I39" s="77">
        <v>190</v>
      </c>
      <c r="J39" s="77">
        <v>48688</v>
      </c>
      <c r="K39" s="77">
        <v>0</v>
      </c>
      <c r="L39" s="77">
        <v>335.52361439999999</v>
      </c>
      <c r="M39" s="78">
        <v>0</v>
      </c>
      <c r="N39" s="78">
        <v>2.58E-2</v>
      </c>
      <c r="O39" s="78">
        <v>2.8999999999999998E-3</v>
      </c>
    </row>
    <row r="40" spans="2:15">
      <c r="B40" t="s">
        <v>485</v>
      </c>
      <c r="C40" t="s">
        <v>486</v>
      </c>
      <c r="D40" t="s">
        <v>470</v>
      </c>
      <c r="E40" t="s">
        <v>471</v>
      </c>
      <c r="F40" t="s">
        <v>487</v>
      </c>
      <c r="G40" t="s">
        <v>481</v>
      </c>
      <c r="H40" t="s">
        <v>106</v>
      </c>
      <c r="I40" s="77">
        <v>1887</v>
      </c>
      <c r="J40" s="77">
        <v>6157</v>
      </c>
      <c r="K40" s="77">
        <v>0</v>
      </c>
      <c r="L40" s="77">
        <v>421.39425392999999</v>
      </c>
      <c r="M40" s="78">
        <v>0</v>
      </c>
      <c r="N40" s="78">
        <v>3.2399999999999998E-2</v>
      </c>
      <c r="O40" s="78">
        <v>3.5999999999999999E-3</v>
      </c>
    </row>
    <row r="41" spans="2:15">
      <c r="B41" t="s">
        <v>488</v>
      </c>
      <c r="C41" t="s">
        <v>489</v>
      </c>
      <c r="D41" t="s">
        <v>470</v>
      </c>
      <c r="E41" t="s">
        <v>471</v>
      </c>
      <c r="F41" t="s">
        <v>490</v>
      </c>
      <c r="G41" t="s">
        <v>491</v>
      </c>
      <c r="H41" t="s">
        <v>106</v>
      </c>
      <c r="I41" s="77">
        <v>2453</v>
      </c>
      <c r="J41" s="77">
        <v>7751</v>
      </c>
      <c r="K41" s="77">
        <v>8.7190903800000008</v>
      </c>
      <c r="L41" s="77">
        <v>698.32796318999999</v>
      </c>
      <c r="M41" s="78">
        <v>0</v>
      </c>
      <c r="N41" s="78">
        <v>5.3699999999999998E-2</v>
      </c>
      <c r="O41" s="78">
        <v>6.0000000000000001E-3</v>
      </c>
    </row>
    <row r="42" spans="2:15">
      <c r="B42" t="s">
        <v>492</v>
      </c>
      <c r="C42" t="s">
        <v>493</v>
      </c>
      <c r="D42" t="s">
        <v>470</v>
      </c>
      <c r="E42" t="s">
        <v>471</v>
      </c>
      <c r="F42" t="s">
        <v>494</v>
      </c>
      <c r="G42" t="s">
        <v>491</v>
      </c>
      <c r="H42" t="s">
        <v>106</v>
      </c>
      <c r="I42" s="77">
        <v>1200</v>
      </c>
      <c r="J42" s="77">
        <v>15194</v>
      </c>
      <c r="K42" s="77">
        <v>0</v>
      </c>
      <c r="L42" s="77">
        <v>661.30365600000005</v>
      </c>
      <c r="M42" s="78">
        <v>0</v>
      </c>
      <c r="N42" s="78">
        <v>5.0799999999999998E-2</v>
      </c>
      <c r="O42" s="78">
        <v>5.7000000000000002E-3</v>
      </c>
    </row>
    <row r="43" spans="2:15">
      <c r="B43" t="s">
        <v>495</v>
      </c>
      <c r="C43" t="s">
        <v>496</v>
      </c>
      <c r="D43" t="s">
        <v>497</v>
      </c>
      <c r="E43" t="s">
        <v>471</v>
      </c>
      <c r="F43" t="s">
        <v>498</v>
      </c>
      <c r="G43" t="s">
        <v>477</v>
      </c>
      <c r="H43" t="s">
        <v>106</v>
      </c>
      <c r="I43" s="77">
        <v>1600</v>
      </c>
      <c r="J43" s="77">
        <v>11982</v>
      </c>
      <c r="K43" s="77">
        <v>0</v>
      </c>
      <c r="L43" s="77">
        <v>695.33942400000001</v>
      </c>
      <c r="M43" s="78">
        <v>0</v>
      </c>
      <c r="N43" s="78">
        <v>5.3400000000000003E-2</v>
      </c>
      <c r="O43" s="78">
        <v>6.0000000000000001E-3</v>
      </c>
    </row>
    <row r="44" spans="2:15">
      <c r="B44" t="s">
        <v>499</v>
      </c>
      <c r="C44" t="s">
        <v>500</v>
      </c>
      <c r="D44" t="s">
        <v>470</v>
      </c>
      <c r="E44" t="s">
        <v>471</v>
      </c>
      <c r="F44" t="s">
        <v>501</v>
      </c>
      <c r="G44" t="s">
        <v>477</v>
      </c>
      <c r="H44" t="s">
        <v>106</v>
      </c>
      <c r="I44" s="77">
        <v>185</v>
      </c>
      <c r="J44" s="77">
        <v>78326</v>
      </c>
      <c r="K44" s="77">
        <v>1.0064925</v>
      </c>
      <c r="L44" s="77">
        <v>526.5700362</v>
      </c>
      <c r="M44" s="78">
        <v>0</v>
      </c>
      <c r="N44" s="78">
        <v>4.0500000000000001E-2</v>
      </c>
      <c r="O44" s="78">
        <v>4.5999999999999999E-3</v>
      </c>
    </row>
    <row r="45" spans="2:15">
      <c r="B45" t="s">
        <v>502</v>
      </c>
      <c r="C45" t="s">
        <v>503</v>
      </c>
      <c r="D45" t="s">
        <v>470</v>
      </c>
      <c r="E45" t="s">
        <v>471</v>
      </c>
      <c r="F45" t="s">
        <v>504</v>
      </c>
      <c r="G45" t="s">
        <v>505</v>
      </c>
      <c r="H45" t="s">
        <v>106</v>
      </c>
      <c r="I45" s="77">
        <v>240</v>
      </c>
      <c r="J45" s="77">
        <v>59660</v>
      </c>
      <c r="K45" s="77">
        <v>0</v>
      </c>
      <c r="L45" s="77">
        <v>519.32836799999995</v>
      </c>
      <c r="M45" s="78">
        <v>0</v>
      </c>
      <c r="N45" s="78">
        <v>3.9899999999999998E-2</v>
      </c>
      <c r="O45" s="78">
        <v>4.4999999999999997E-3</v>
      </c>
    </row>
    <row r="46" spans="2:15">
      <c r="B46" t="s">
        <v>506</v>
      </c>
      <c r="C46" t="s">
        <v>507</v>
      </c>
      <c r="D46" t="s">
        <v>470</v>
      </c>
      <c r="E46" t="s">
        <v>471</v>
      </c>
      <c r="F46" t="s">
        <v>508</v>
      </c>
      <c r="G46" t="s">
        <v>505</v>
      </c>
      <c r="H46" t="s">
        <v>106</v>
      </c>
      <c r="I46" s="77">
        <v>383</v>
      </c>
      <c r="J46" s="77">
        <v>26314</v>
      </c>
      <c r="K46" s="77">
        <v>0</v>
      </c>
      <c r="L46" s="77">
        <v>365.53856273999997</v>
      </c>
      <c r="M46" s="78">
        <v>0</v>
      </c>
      <c r="N46" s="78">
        <v>2.81E-2</v>
      </c>
      <c r="O46" s="78">
        <v>3.2000000000000002E-3</v>
      </c>
    </row>
    <row r="47" spans="2:15">
      <c r="B47" t="s">
        <v>509</v>
      </c>
      <c r="C47" t="s">
        <v>510</v>
      </c>
      <c r="D47" t="s">
        <v>470</v>
      </c>
      <c r="E47" t="s">
        <v>471</v>
      </c>
      <c r="F47" t="s">
        <v>511</v>
      </c>
      <c r="G47" t="s">
        <v>505</v>
      </c>
      <c r="H47" t="s">
        <v>106</v>
      </c>
      <c r="I47" s="77">
        <v>393</v>
      </c>
      <c r="J47" s="77">
        <v>37604</v>
      </c>
      <c r="K47" s="77">
        <v>0</v>
      </c>
      <c r="L47" s="77">
        <v>536.01155243999995</v>
      </c>
      <c r="M47" s="78">
        <v>0</v>
      </c>
      <c r="N47" s="78">
        <v>4.1200000000000001E-2</v>
      </c>
      <c r="O47" s="78">
        <v>4.5999999999999999E-3</v>
      </c>
    </row>
    <row r="48" spans="2:15">
      <c r="B48" t="s">
        <v>512</v>
      </c>
      <c r="C48" t="s">
        <v>513</v>
      </c>
      <c r="D48" t="s">
        <v>470</v>
      </c>
      <c r="E48" t="s">
        <v>471</v>
      </c>
      <c r="F48" t="s">
        <v>514</v>
      </c>
      <c r="G48" t="s">
        <v>123</v>
      </c>
      <c r="H48" t="s">
        <v>106</v>
      </c>
      <c r="I48" s="77">
        <v>860</v>
      </c>
      <c r="J48" s="77">
        <v>7674</v>
      </c>
      <c r="K48" s="77">
        <v>0</v>
      </c>
      <c r="L48" s="77">
        <v>239.36894280000001</v>
      </c>
      <c r="M48" s="78">
        <v>0</v>
      </c>
      <c r="N48" s="78">
        <v>1.84E-2</v>
      </c>
      <c r="O48" s="78">
        <v>2.0999999999999999E-3</v>
      </c>
    </row>
    <row r="49" spans="2:15">
      <c r="B49" t="s">
        <v>515</v>
      </c>
      <c r="C49" t="s">
        <v>516</v>
      </c>
      <c r="D49" t="s">
        <v>470</v>
      </c>
      <c r="E49" t="s">
        <v>471</v>
      </c>
      <c r="F49" t="s">
        <v>517</v>
      </c>
      <c r="G49" t="s">
        <v>123</v>
      </c>
      <c r="H49" t="s">
        <v>106</v>
      </c>
      <c r="I49" s="77">
        <v>21600</v>
      </c>
      <c r="J49" s="77">
        <v>395</v>
      </c>
      <c r="K49" s="77">
        <v>0</v>
      </c>
      <c r="L49" s="77">
        <v>309.45564000000002</v>
      </c>
      <c r="M49" s="78">
        <v>0</v>
      </c>
      <c r="N49" s="78">
        <v>2.3800000000000002E-2</v>
      </c>
      <c r="O49" s="78">
        <v>2.7000000000000001E-3</v>
      </c>
    </row>
    <row r="50" spans="2:15">
      <c r="B50" t="s">
        <v>518</v>
      </c>
      <c r="C50" t="s">
        <v>519</v>
      </c>
      <c r="D50" t="s">
        <v>470</v>
      </c>
      <c r="E50" t="s">
        <v>471</v>
      </c>
      <c r="F50" t="s">
        <v>520</v>
      </c>
      <c r="G50" t="s">
        <v>123</v>
      </c>
      <c r="H50" t="s">
        <v>106</v>
      </c>
      <c r="I50" s="77">
        <v>6900</v>
      </c>
      <c r="J50" s="77">
        <v>907</v>
      </c>
      <c r="K50" s="77">
        <v>0</v>
      </c>
      <c r="L50" s="77">
        <v>226.988541</v>
      </c>
      <c r="M50" s="78">
        <v>0</v>
      </c>
      <c r="N50" s="78">
        <v>1.7399999999999999E-2</v>
      </c>
      <c r="O50" s="78">
        <v>2E-3</v>
      </c>
    </row>
    <row r="51" spans="2:15">
      <c r="B51" t="s">
        <v>521</v>
      </c>
      <c r="C51" t="s">
        <v>522</v>
      </c>
      <c r="D51" t="s">
        <v>497</v>
      </c>
      <c r="E51" t="s">
        <v>471</v>
      </c>
      <c r="F51" t="s">
        <v>523</v>
      </c>
      <c r="G51" t="s">
        <v>123</v>
      </c>
      <c r="H51" t="s">
        <v>106</v>
      </c>
      <c r="I51" s="77">
        <v>640</v>
      </c>
      <c r="J51" s="77">
        <v>16095</v>
      </c>
      <c r="K51" s="77">
        <v>0</v>
      </c>
      <c r="L51" s="77">
        <v>373.61001599999997</v>
      </c>
      <c r="M51" s="78">
        <v>0</v>
      </c>
      <c r="N51" s="78">
        <v>2.87E-2</v>
      </c>
      <c r="O51" s="78">
        <v>3.2000000000000002E-3</v>
      </c>
    </row>
    <row r="52" spans="2:15">
      <c r="B52" t="s">
        <v>209</v>
      </c>
      <c r="E52" s="16"/>
      <c r="F52" s="16"/>
      <c r="G52" s="16"/>
    </row>
    <row r="53" spans="2:15">
      <c r="B53" t="s">
        <v>256</v>
      </c>
      <c r="E53" s="16"/>
      <c r="F53" s="16"/>
      <c r="G53" s="16"/>
    </row>
    <row r="54" spans="2:15">
      <c r="B54" t="s">
        <v>257</v>
      </c>
      <c r="E54" s="16"/>
      <c r="F54" s="16"/>
      <c r="G54" s="16"/>
    </row>
    <row r="55" spans="2:15">
      <c r="B55" t="s">
        <v>258</v>
      </c>
      <c r="E55" s="16"/>
      <c r="F55" s="16"/>
      <c r="G55" s="16"/>
    </row>
    <row r="56" spans="2:15">
      <c r="B56" t="s">
        <v>259</v>
      </c>
      <c r="E56" s="16"/>
      <c r="F56" s="16"/>
      <c r="G56" s="16"/>
    </row>
    <row r="57" spans="2:15">
      <c r="E57" s="16"/>
      <c r="F57" s="16"/>
      <c r="G57" s="16"/>
    </row>
    <row r="58" spans="2:15">
      <c r="E58" s="16"/>
      <c r="F58" s="16"/>
      <c r="G58" s="16"/>
    </row>
    <row r="59" spans="2:15">
      <c r="E59" s="16"/>
      <c r="F59" s="16"/>
      <c r="G59" s="16"/>
    </row>
    <row r="60" spans="2:15">
      <c r="E60" s="16"/>
      <c r="F60" s="16"/>
      <c r="G60" s="16"/>
    </row>
    <row r="61" spans="2:15">
      <c r="E61" s="16"/>
      <c r="F61" s="16"/>
      <c r="G61" s="16"/>
    </row>
    <row r="62" spans="2:15">
      <c r="E62" s="16"/>
      <c r="F62" s="16"/>
      <c r="G62" s="16"/>
    </row>
    <row r="63" spans="2:15">
      <c r="E63" s="16"/>
      <c r="F63" s="16"/>
      <c r="G63" s="16"/>
    </row>
    <row r="64" spans="2:15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9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82" t="s">
        <v>784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108</v>
      </c>
    </row>
    <row r="6" spans="2:63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3"/>
      <c r="BK6" s="94"/>
    </row>
    <row r="7" spans="2:63" s="15" customFormat="1" ht="26.25" customHeight="1">
      <c r="B7" s="91" t="s">
        <v>805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  <c r="BH7" s="94"/>
      <c r="BK7" s="94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806</v>
      </c>
      <c r="C11" s="7"/>
      <c r="D11" s="7"/>
      <c r="E11" s="7"/>
      <c r="F11" s="7"/>
      <c r="G11" s="7"/>
      <c r="H11" s="75">
        <v>2682420.41</v>
      </c>
      <c r="I11" s="7"/>
      <c r="J11" s="75">
        <v>11.7946413</v>
      </c>
      <c r="K11" s="75">
        <v>40665.371867689602</v>
      </c>
      <c r="L11" s="7"/>
      <c r="M11" s="76">
        <v>1</v>
      </c>
      <c r="N11" s="76">
        <v>0.35160000000000002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2640274.41</v>
      </c>
      <c r="J12" s="81">
        <v>0</v>
      </c>
      <c r="K12" s="81">
        <v>28075.445676769599</v>
      </c>
      <c r="M12" s="80">
        <v>0.69040000000000001</v>
      </c>
      <c r="N12" s="80">
        <v>0.24279999999999999</v>
      </c>
    </row>
    <row r="13" spans="2:63">
      <c r="B13" s="79" t="s">
        <v>524</v>
      </c>
      <c r="D13" s="16"/>
      <c r="E13" s="16"/>
      <c r="F13" s="16"/>
      <c r="G13" s="16"/>
      <c r="H13" s="81">
        <v>78962.47</v>
      </c>
      <c r="J13" s="81">
        <v>0</v>
      </c>
      <c r="K13" s="81">
        <v>3236.0343754999999</v>
      </c>
      <c r="M13" s="80">
        <v>7.9600000000000004E-2</v>
      </c>
      <c r="N13" s="80">
        <v>2.8000000000000001E-2</v>
      </c>
    </row>
    <row r="14" spans="2:63">
      <c r="B14" t="s">
        <v>525</v>
      </c>
      <c r="C14" t="s">
        <v>526</v>
      </c>
      <c r="D14" t="s">
        <v>100</v>
      </c>
      <c r="E14" t="s">
        <v>527</v>
      </c>
      <c r="F14" t="s">
        <v>528</v>
      </c>
      <c r="G14" t="s">
        <v>102</v>
      </c>
      <c r="H14" s="77">
        <v>68126.75</v>
      </c>
      <c r="I14" s="77">
        <v>1833</v>
      </c>
      <c r="J14" s="77">
        <v>0</v>
      </c>
      <c r="K14" s="77">
        <v>1248.7633275000001</v>
      </c>
      <c r="L14" s="78">
        <v>2.0000000000000001E-4</v>
      </c>
      <c r="M14" s="78">
        <v>3.0700000000000002E-2</v>
      </c>
      <c r="N14" s="78">
        <v>1.0800000000000001E-2</v>
      </c>
    </row>
    <row r="15" spans="2:63">
      <c r="B15" t="s">
        <v>529</v>
      </c>
      <c r="C15" t="s">
        <v>530</v>
      </c>
      <c r="D15" t="s">
        <v>100</v>
      </c>
      <c r="E15" t="s">
        <v>531</v>
      </c>
      <c r="F15" t="s">
        <v>528</v>
      </c>
      <c r="G15" t="s">
        <v>102</v>
      </c>
      <c r="H15" s="77">
        <v>10835.72</v>
      </c>
      <c r="I15" s="77">
        <v>18340</v>
      </c>
      <c r="J15" s="77">
        <v>0</v>
      </c>
      <c r="K15" s="77">
        <v>1987.2710480000001</v>
      </c>
      <c r="L15" s="78">
        <v>4.0000000000000002E-4</v>
      </c>
      <c r="M15" s="78">
        <v>4.8899999999999999E-2</v>
      </c>
      <c r="N15" s="78">
        <v>1.72E-2</v>
      </c>
    </row>
    <row r="16" spans="2:63">
      <c r="B16" s="79" t="s">
        <v>532</v>
      </c>
      <c r="D16" s="16"/>
      <c r="E16" s="16"/>
      <c r="F16" s="16"/>
      <c r="G16" s="16"/>
      <c r="H16" s="81">
        <v>235365.36</v>
      </c>
      <c r="J16" s="81">
        <v>0</v>
      </c>
      <c r="K16" s="81">
        <v>10707.901894861599</v>
      </c>
      <c r="M16" s="80">
        <v>0.26329999999999998</v>
      </c>
      <c r="N16" s="80">
        <v>9.2600000000000002E-2</v>
      </c>
    </row>
    <row r="17" spans="2:14">
      <c r="B17" t="s">
        <v>533</v>
      </c>
      <c r="C17" t="s">
        <v>534</v>
      </c>
      <c r="D17" t="s">
        <v>100</v>
      </c>
      <c r="E17" t="s">
        <v>535</v>
      </c>
      <c r="F17" t="s">
        <v>528</v>
      </c>
      <c r="G17" t="s">
        <v>102</v>
      </c>
      <c r="H17" s="77">
        <v>39138</v>
      </c>
      <c r="I17" s="77">
        <v>979.6</v>
      </c>
      <c r="J17" s="77">
        <v>0</v>
      </c>
      <c r="K17" s="77">
        <v>383.395848</v>
      </c>
      <c r="L17" s="78">
        <v>5.0000000000000001E-4</v>
      </c>
      <c r="M17" s="78">
        <v>9.4000000000000004E-3</v>
      </c>
      <c r="N17" s="78">
        <v>3.3E-3</v>
      </c>
    </row>
    <row r="18" spans="2:14">
      <c r="B18" t="s">
        <v>536</v>
      </c>
      <c r="C18" t="s">
        <v>537</v>
      </c>
      <c r="D18" t="s">
        <v>100</v>
      </c>
      <c r="E18" t="s">
        <v>538</v>
      </c>
      <c r="F18" t="s">
        <v>528</v>
      </c>
      <c r="G18" t="s">
        <v>110</v>
      </c>
      <c r="H18" s="77">
        <v>1468</v>
      </c>
      <c r="I18" s="77">
        <v>8745.7000000000007</v>
      </c>
      <c r="J18" s="77">
        <v>0</v>
      </c>
      <c r="K18" s="77">
        <v>515.03679176160006</v>
      </c>
      <c r="L18" s="78">
        <v>0</v>
      </c>
      <c r="M18" s="78">
        <v>1.2699999999999999E-2</v>
      </c>
      <c r="N18" s="78">
        <v>4.4999999999999997E-3</v>
      </c>
    </row>
    <row r="19" spans="2:14">
      <c r="B19" t="s">
        <v>539</v>
      </c>
      <c r="C19" t="s">
        <v>540</v>
      </c>
      <c r="D19" t="s">
        <v>100</v>
      </c>
      <c r="E19" t="s">
        <v>541</v>
      </c>
      <c r="F19" t="s">
        <v>528</v>
      </c>
      <c r="G19" t="s">
        <v>102</v>
      </c>
      <c r="H19" s="77">
        <v>14079</v>
      </c>
      <c r="I19" s="77">
        <v>2513</v>
      </c>
      <c r="J19" s="77">
        <v>0</v>
      </c>
      <c r="K19" s="77">
        <v>353.80527000000001</v>
      </c>
      <c r="L19" s="78">
        <v>4.5999999999999999E-3</v>
      </c>
      <c r="M19" s="78">
        <v>8.6999999999999994E-3</v>
      </c>
      <c r="N19" s="78">
        <v>3.0999999999999999E-3</v>
      </c>
    </row>
    <row r="20" spans="2:14">
      <c r="B20" t="s">
        <v>542</v>
      </c>
      <c r="C20" t="s">
        <v>543</v>
      </c>
      <c r="D20" t="s">
        <v>100</v>
      </c>
      <c r="E20" t="s">
        <v>544</v>
      </c>
      <c r="F20" t="s">
        <v>528</v>
      </c>
      <c r="G20" t="s">
        <v>102</v>
      </c>
      <c r="H20" s="77">
        <v>31000</v>
      </c>
      <c r="I20" s="77">
        <v>7594</v>
      </c>
      <c r="J20" s="77">
        <v>0</v>
      </c>
      <c r="K20" s="77">
        <v>2354.14</v>
      </c>
      <c r="L20" s="78">
        <v>1.2999999999999999E-3</v>
      </c>
      <c r="M20" s="78">
        <v>5.79E-2</v>
      </c>
      <c r="N20" s="78">
        <v>2.0400000000000001E-2</v>
      </c>
    </row>
    <row r="21" spans="2:14">
      <c r="B21" t="s">
        <v>545</v>
      </c>
      <c r="C21" t="s">
        <v>546</v>
      </c>
      <c r="D21" t="s">
        <v>100</v>
      </c>
      <c r="E21" t="s">
        <v>527</v>
      </c>
      <c r="F21" t="s">
        <v>528</v>
      </c>
      <c r="G21" t="s">
        <v>102</v>
      </c>
      <c r="H21" s="77">
        <v>1311</v>
      </c>
      <c r="I21" s="77">
        <v>31830</v>
      </c>
      <c r="J21" s="77">
        <v>0</v>
      </c>
      <c r="K21" s="77">
        <v>417.29129999999998</v>
      </c>
      <c r="L21" s="78">
        <v>1E-4</v>
      </c>
      <c r="M21" s="78">
        <v>1.03E-2</v>
      </c>
      <c r="N21" s="78">
        <v>3.5999999999999999E-3</v>
      </c>
    </row>
    <row r="22" spans="2:14">
      <c r="B22" t="s">
        <v>547</v>
      </c>
      <c r="C22" t="s">
        <v>548</v>
      </c>
      <c r="D22" t="s">
        <v>100</v>
      </c>
      <c r="E22" t="s">
        <v>527</v>
      </c>
      <c r="F22" t="s">
        <v>528</v>
      </c>
      <c r="G22" t="s">
        <v>102</v>
      </c>
      <c r="H22" s="77">
        <v>10234</v>
      </c>
      <c r="I22" s="77">
        <v>4974</v>
      </c>
      <c r="J22" s="77">
        <v>0</v>
      </c>
      <c r="K22" s="77">
        <v>509.03915999999998</v>
      </c>
      <c r="L22" s="78">
        <v>5.0000000000000001E-4</v>
      </c>
      <c r="M22" s="78">
        <v>1.2500000000000001E-2</v>
      </c>
      <c r="N22" s="78">
        <v>4.4000000000000003E-3</v>
      </c>
    </row>
    <row r="23" spans="2:14">
      <c r="B23" t="s">
        <v>549</v>
      </c>
      <c r="C23" t="s">
        <v>550</v>
      </c>
      <c r="D23" t="s">
        <v>100</v>
      </c>
      <c r="E23" s="83">
        <v>1733</v>
      </c>
      <c r="F23" t="s">
        <v>528</v>
      </c>
      <c r="G23" t="s">
        <v>102</v>
      </c>
      <c r="H23" s="77">
        <v>31776</v>
      </c>
      <c r="I23" s="77">
        <v>2610</v>
      </c>
      <c r="J23" s="77">
        <v>0</v>
      </c>
      <c r="K23" s="77">
        <v>829.35360000000003</v>
      </c>
      <c r="L23" s="78">
        <v>0</v>
      </c>
      <c r="M23" s="78">
        <v>2.0400000000000001E-2</v>
      </c>
      <c r="N23" s="78">
        <v>7.1999999999999998E-3</v>
      </c>
    </row>
    <row r="24" spans="2:14">
      <c r="B24" t="s">
        <v>552</v>
      </c>
      <c r="C24" t="s">
        <v>553</v>
      </c>
      <c r="D24" t="s">
        <v>100</v>
      </c>
      <c r="E24" s="83" t="s">
        <v>551</v>
      </c>
      <c r="F24" t="s">
        <v>528</v>
      </c>
      <c r="G24" t="s">
        <v>102</v>
      </c>
      <c r="H24" s="77">
        <v>11303</v>
      </c>
      <c r="I24" s="77">
        <v>14720</v>
      </c>
      <c r="J24" s="77">
        <v>0</v>
      </c>
      <c r="K24" s="77">
        <v>1663.8016</v>
      </c>
      <c r="L24" s="78">
        <v>5.0000000000000001E-4</v>
      </c>
      <c r="M24" s="78">
        <v>4.0899999999999999E-2</v>
      </c>
      <c r="N24" s="78">
        <v>1.44E-2</v>
      </c>
    </row>
    <row r="25" spans="2:14">
      <c r="B25" t="s">
        <v>554</v>
      </c>
      <c r="C25" t="s">
        <v>555</v>
      </c>
      <c r="D25" t="s">
        <v>100</v>
      </c>
      <c r="E25" s="83">
        <v>1733</v>
      </c>
      <c r="F25" t="s">
        <v>528</v>
      </c>
      <c r="G25" t="s">
        <v>102</v>
      </c>
      <c r="H25" s="77">
        <v>25125</v>
      </c>
      <c r="I25" s="77">
        <v>1393</v>
      </c>
      <c r="J25" s="77">
        <v>0</v>
      </c>
      <c r="K25" s="77">
        <v>349.99124999999998</v>
      </c>
      <c r="L25" s="78">
        <v>0</v>
      </c>
      <c r="M25" s="78">
        <v>8.6E-3</v>
      </c>
      <c r="N25" s="78">
        <v>3.0000000000000001E-3</v>
      </c>
    </row>
    <row r="26" spans="2:14">
      <c r="B26" t="s">
        <v>556</v>
      </c>
      <c r="C26" t="s">
        <v>557</v>
      </c>
      <c r="D26" t="s">
        <v>100</v>
      </c>
      <c r="E26" t="s">
        <v>531</v>
      </c>
      <c r="F26" t="s">
        <v>528</v>
      </c>
      <c r="G26" t="s">
        <v>102</v>
      </c>
      <c r="H26" s="77">
        <v>22979.49</v>
      </c>
      <c r="I26" s="77">
        <v>1507</v>
      </c>
      <c r="J26" s="77">
        <v>0</v>
      </c>
      <c r="K26" s="77">
        <v>346.30091429999999</v>
      </c>
      <c r="L26" s="78">
        <v>5.9999999999999995E-4</v>
      </c>
      <c r="M26" s="78">
        <v>8.5000000000000006E-3</v>
      </c>
      <c r="N26" s="78">
        <v>3.0000000000000001E-3</v>
      </c>
    </row>
    <row r="27" spans="2:14">
      <c r="B27" t="s">
        <v>558</v>
      </c>
      <c r="C27" t="s">
        <v>559</v>
      </c>
      <c r="D27" t="s">
        <v>100</v>
      </c>
      <c r="E27" t="s">
        <v>531</v>
      </c>
      <c r="F27" t="s">
        <v>528</v>
      </c>
      <c r="G27" t="s">
        <v>102</v>
      </c>
      <c r="H27" s="77">
        <v>12222.09</v>
      </c>
      <c r="I27" s="77">
        <v>4640</v>
      </c>
      <c r="J27" s="77">
        <v>0</v>
      </c>
      <c r="K27" s="77">
        <v>567.10497599999997</v>
      </c>
      <c r="L27" s="78">
        <v>2.0000000000000001E-4</v>
      </c>
      <c r="M27" s="78">
        <v>1.3899999999999999E-2</v>
      </c>
      <c r="N27" s="78">
        <v>4.8999999999999998E-3</v>
      </c>
    </row>
    <row r="28" spans="2:14">
      <c r="B28" t="s">
        <v>560</v>
      </c>
      <c r="C28" t="s">
        <v>561</v>
      </c>
      <c r="D28" t="s">
        <v>100</v>
      </c>
      <c r="E28" t="s">
        <v>531</v>
      </c>
      <c r="F28" t="s">
        <v>528</v>
      </c>
      <c r="G28" t="s">
        <v>102</v>
      </c>
      <c r="H28" s="77">
        <v>5296.78</v>
      </c>
      <c r="I28" s="77">
        <v>8516</v>
      </c>
      <c r="J28" s="77">
        <v>0</v>
      </c>
      <c r="K28" s="77">
        <v>451.0737848</v>
      </c>
      <c r="L28" s="78">
        <v>8.0000000000000004E-4</v>
      </c>
      <c r="M28" s="78">
        <v>1.11E-2</v>
      </c>
      <c r="N28" s="78">
        <v>3.8999999999999998E-3</v>
      </c>
    </row>
    <row r="29" spans="2:14">
      <c r="B29" t="s">
        <v>562</v>
      </c>
      <c r="C29" t="s">
        <v>563</v>
      </c>
      <c r="D29" t="s">
        <v>100</v>
      </c>
      <c r="E29" t="s">
        <v>531</v>
      </c>
      <c r="F29" t="s">
        <v>528</v>
      </c>
      <c r="G29" t="s">
        <v>102</v>
      </c>
      <c r="H29" s="77">
        <v>19170</v>
      </c>
      <c r="I29" s="77">
        <v>2426</v>
      </c>
      <c r="J29" s="77">
        <v>0</v>
      </c>
      <c r="K29" s="77">
        <v>465.06420000000003</v>
      </c>
      <c r="L29" s="78">
        <v>8.0000000000000004E-4</v>
      </c>
      <c r="M29" s="78">
        <v>1.14E-2</v>
      </c>
      <c r="N29" s="78">
        <v>4.0000000000000001E-3</v>
      </c>
    </row>
    <row r="30" spans="2:14">
      <c r="B30" t="s">
        <v>564</v>
      </c>
      <c r="C30" t="s">
        <v>565</v>
      </c>
      <c r="D30" t="s">
        <v>100</v>
      </c>
      <c r="E30" t="s">
        <v>531</v>
      </c>
      <c r="F30" t="s">
        <v>528</v>
      </c>
      <c r="G30" t="s">
        <v>102</v>
      </c>
      <c r="H30" s="77">
        <v>10263</v>
      </c>
      <c r="I30" s="77">
        <v>14640</v>
      </c>
      <c r="J30" s="77">
        <v>0</v>
      </c>
      <c r="K30" s="77">
        <v>1502.5032000000001</v>
      </c>
      <c r="L30" s="78">
        <v>2E-3</v>
      </c>
      <c r="M30" s="78">
        <v>3.6900000000000002E-2</v>
      </c>
      <c r="N30" s="78">
        <v>1.2999999999999999E-2</v>
      </c>
    </row>
    <row r="31" spans="2:14">
      <c r="B31" s="79" t="s">
        <v>566</v>
      </c>
      <c r="D31" s="16"/>
      <c r="E31" s="16"/>
      <c r="F31" s="16"/>
      <c r="G31" s="16"/>
      <c r="H31" s="81">
        <v>2325946.58</v>
      </c>
      <c r="J31" s="81">
        <v>0</v>
      </c>
      <c r="K31" s="81">
        <v>14131.509406408</v>
      </c>
      <c r="M31" s="80">
        <v>0.34749999999999998</v>
      </c>
      <c r="N31" s="80">
        <v>0.1222</v>
      </c>
    </row>
    <row r="32" spans="2:14">
      <c r="B32" t="s">
        <v>567</v>
      </c>
      <c r="C32" t="s">
        <v>568</v>
      </c>
      <c r="D32" t="s">
        <v>100</v>
      </c>
      <c r="E32" t="s">
        <v>541</v>
      </c>
      <c r="F32" t="s">
        <v>569</v>
      </c>
      <c r="G32" t="s">
        <v>102</v>
      </c>
      <c r="H32" s="77">
        <v>1289166</v>
      </c>
      <c r="I32" s="77">
        <v>450.21</v>
      </c>
      <c r="J32" s="77">
        <v>0</v>
      </c>
      <c r="K32" s="77">
        <v>5803.9542486</v>
      </c>
      <c r="L32" s="78">
        <v>8.8999999999999999E-3</v>
      </c>
      <c r="M32" s="78">
        <v>0.14269999999999999</v>
      </c>
      <c r="N32" s="78">
        <v>5.0200000000000002E-2</v>
      </c>
    </row>
    <row r="33" spans="2:14">
      <c r="B33" t="s">
        <v>570</v>
      </c>
      <c r="C33" t="s">
        <v>571</v>
      </c>
      <c r="D33" t="s">
        <v>100</v>
      </c>
      <c r="E33" t="s">
        <v>551</v>
      </c>
      <c r="F33" t="s">
        <v>569</v>
      </c>
      <c r="G33" t="s">
        <v>102</v>
      </c>
      <c r="H33" s="77">
        <v>902888.67</v>
      </c>
      <c r="I33" s="77">
        <v>353.96</v>
      </c>
      <c r="J33" s="77">
        <v>0</v>
      </c>
      <c r="K33" s="77">
        <v>3195.8647363320001</v>
      </c>
      <c r="L33" s="78">
        <v>6.9999999999999999E-4</v>
      </c>
      <c r="M33" s="78">
        <v>7.8600000000000003E-2</v>
      </c>
      <c r="N33" s="78">
        <v>2.76E-2</v>
      </c>
    </row>
    <row r="34" spans="2:14">
      <c r="B34" t="s">
        <v>572</v>
      </c>
      <c r="C34" t="s">
        <v>573</v>
      </c>
      <c r="D34" t="s">
        <v>100</v>
      </c>
      <c r="E34" t="s">
        <v>531</v>
      </c>
      <c r="F34" t="s">
        <v>569</v>
      </c>
      <c r="G34" t="s">
        <v>102</v>
      </c>
      <c r="H34" s="77">
        <v>59108.91</v>
      </c>
      <c r="I34" s="77">
        <v>3805.36</v>
      </c>
      <c r="J34" s="77">
        <v>0</v>
      </c>
      <c r="K34" s="77">
        <v>2249.306817576</v>
      </c>
      <c r="L34" s="78">
        <v>2.5999999999999999E-3</v>
      </c>
      <c r="M34" s="78">
        <v>5.5300000000000002E-2</v>
      </c>
      <c r="N34" s="78">
        <v>1.9400000000000001E-2</v>
      </c>
    </row>
    <row r="35" spans="2:14">
      <c r="B35" t="s">
        <v>574</v>
      </c>
      <c r="C35" t="s">
        <v>575</v>
      </c>
      <c r="D35" t="s">
        <v>100</v>
      </c>
      <c r="E35" t="s">
        <v>531</v>
      </c>
      <c r="F35" t="s">
        <v>569</v>
      </c>
      <c r="G35" t="s">
        <v>102</v>
      </c>
      <c r="H35" s="77">
        <v>74783</v>
      </c>
      <c r="I35" s="77">
        <v>3854.33</v>
      </c>
      <c r="J35" s="77">
        <v>0</v>
      </c>
      <c r="K35" s="77">
        <v>2882.3836038999998</v>
      </c>
      <c r="L35" s="78">
        <v>3.2000000000000002E-3</v>
      </c>
      <c r="M35" s="78">
        <v>7.0900000000000005E-2</v>
      </c>
      <c r="N35" s="78">
        <v>2.4899999999999999E-2</v>
      </c>
    </row>
    <row r="36" spans="2:14">
      <c r="B36" s="79" t="s">
        <v>576</v>
      </c>
      <c r="D36" s="16"/>
      <c r="E36" s="16"/>
      <c r="F36" s="16"/>
      <c r="G36" s="16"/>
      <c r="H36" s="81">
        <v>0</v>
      </c>
      <c r="J36" s="81">
        <v>0</v>
      </c>
      <c r="K36" s="81">
        <v>0</v>
      </c>
      <c r="M36" s="80">
        <v>0</v>
      </c>
      <c r="N36" s="80">
        <v>0</v>
      </c>
    </row>
    <row r="37" spans="2:14">
      <c r="B37" t="s">
        <v>198</v>
      </c>
      <c r="C37" t="s">
        <v>198</v>
      </c>
      <c r="D37" s="16"/>
      <c r="E37" s="16"/>
      <c r="F37" t="s">
        <v>198</v>
      </c>
      <c r="G37" t="s">
        <v>198</v>
      </c>
      <c r="H37" s="77">
        <v>0</v>
      </c>
      <c r="I37" s="77">
        <v>0</v>
      </c>
      <c r="K37" s="77">
        <v>0</v>
      </c>
      <c r="L37" s="78">
        <v>0</v>
      </c>
      <c r="M37" s="78">
        <v>0</v>
      </c>
      <c r="N37" s="78">
        <v>0</v>
      </c>
    </row>
    <row r="38" spans="2:14">
      <c r="B38" s="79" t="s">
        <v>424</v>
      </c>
      <c r="D38" s="16"/>
      <c r="E38" s="16"/>
      <c r="F38" s="16"/>
      <c r="G38" s="16"/>
      <c r="H38" s="81">
        <v>0</v>
      </c>
      <c r="J38" s="81">
        <v>0</v>
      </c>
      <c r="K38" s="81">
        <v>0</v>
      </c>
      <c r="M38" s="80">
        <v>0</v>
      </c>
      <c r="N38" s="80">
        <v>0</v>
      </c>
    </row>
    <row r="39" spans="2:14">
      <c r="B39" t="s">
        <v>198</v>
      </c>
      <c r="C39" t="s">
        <v>198</v>
      </c>
      <c r="D39" s="16"/>
      <c r="E39" s="16"/>
      <c r="F39" t="s">
        <v>198</v>
      </c>
      <c r="G39" t="s">
        <v>198</v>
      </c>
      <c r="H39" s="77">
        <v>0</v>
      </c>
      <c r="I39" s="77">
        <v>0</v>
      </c>
      <c r="K39" s="77">
        <v>0</v>
      </c>
      <c r="L39" s="78">
        <v>0</v>
      </c>
      <c r="M39" s="78">
        <v>0</v>
      </c>
      <c r="N39" s="78">
        <v>0</v>
      </c>
    </row>
    <row r="40" spans="2:14">
      <c r="B40" s="79" t="s">
        <v>577</v>
      </c>
      <c r="D40" s="16"/>
      <c r="E40" s="16"/>
      <c r="F40" s="16"/>
      <c r="G40" s="16"/>
      <c r="H40" s="81">
        <v>0</v>
      </c>
      <c r="J40" s="81">
        <v>0</v>
      </c>
      <c r="K40" s="81">
        <v>0</v>
      </c>
      <c r="M40" s="80">
        <v>0</v>
      </c>
      <c r="N40" s="80">
        <v>0</v>
      </c>
    </row>
    <row r="41" spans="2:14">
      <c r="B41" t="s">
        <v>198</v>
      </c>
      <c r="C41" t="s">
        <v>198</v>
      </c>
      <c r="D41" s="16"/>
      <c r="E41" s="16"/>
      <c r="F41" t="s">
        <v>198</v>
      </c>
      <c r="G41" t="s">
        <v>198</v>
      </c>
      <c r="H41" s="77">
        <v>0</v>
      </c>
      <c r="I41" s="77">
        <v>0</v>
      </c>
      <c r="K41" s="77">
        <v>0</v>
      </c>
      <c r="L41" s="78">
        <v>0</v>
      </c>
      <c r="M41" s="78">
        <v>0</v>
      </c>
      <c r="N41" s="78">
        <v>0</v>
      </c>
    </row>
    <row r="42" spans="2:14">
      <c r="B42" s="79" t="s">
        <v>207</v>
      </c>
      <c r="D42" s="16"/>
      <c r="E42" s="16"/>
      <c r="F42" s="16"/>
      <c r="G42" s="16"/>
      <c r="H42" s="81">
        <v>42146</v>
      </c>
      <c r="J42" s="81">
        <v>11.7946413</v>
      </c>
      <c r="K42" s="81">
        <v>12589.926190919999</v>
      </c>
      <c r="M42" s="80">
        <v>0.30959999999999999</v>
      </c>
      <c r="N42" s="80">
        <v>0.1089</v>
      </c>
    </row>
    <row r="43" spans="2:14">
      <c r="B43" s="79" t="s">
        <v>578</v>
      </c>
      <c r="D43" s="16"/>
      <c r="E43" s="16"/>
      <c r="F43" s="16"/>
      <c r="G43" s="16"/>
      <c r="H43" s="81">
        <v>42146</v>
      </c>
      <c r="J43" s="81">
        <v>11.7946413</v>
      </c>
      <c r="K43" s="81">
        <v>12589.926190919999</v>
      </c>
      <c r="M43" s="80">
        <v>0.30959999999999999</v>
      </c>
      <c r="N43" s="80">
        <v>0.1089</v>
      </c>
    </row>
    <row r="44" spans="2:14">
      <c r="B44" t="s">
        <v>579</v>
      </c>
      <c r="C44" t="s">
        <v>580</v>
      </c>
      <c r="D44" t="s">
        <v>581</v>
      </c>
      <c r="E44" t="s">
        <v>582</v>
      </c>
      <c r="F44" t="s">
        <v>123</v>
      </c>
      <c r="G44" t="s">
        <v>106</v>
      </c>
      <c r="H44" s="77">
        <v>7050</v>
      </c>
      <c r="I44" s="77">
        <v>975.5</v>
      </c>
      <c r="J44" s="77">
        <v>0</v>
      </c>
      <c r="K44" s="77">
        <v>249.43876424999999</v>
      </c>
      <c r="L44" s="78">
        <v>0</v>
      </c>
      <c r="M44" s="78">
        <v>6.1000000000000004E-3</v>
      </c>
      <c r="N44" s="78">
        <v>2.2000000000000001E-3</v>
      </c>
    </row>
    <row r="45" spans="2:14">
      <c r="B45" t="s">
        <v>583</v>
      </c>
      <c r="C45" t="s">
        <v>584</v>
      </c>
      <c r="D45" t="s">
        <v>470</v>
      </c>
      <c r="E45" t="s">
        <v>585</v>
      </c>
      <c r="F45" t="s">
        <v>528</v>
      </c>
      <c r="G45" t="s">
        <v>106</v>
      </c>
      <c r="H45" s="77">
        <v>2560</v>
      </c>
      <c r="I45" s="77">
        <v>5381</v>
      </c>
      <c r="J45" s="77">
        <v>0</v>
      </c>
      <c r="K45" s="77">
        <v>499.63230720000001</v>
      </c>
      <c r="L45" s="78">
        <v>0</v>
      </c>
      <c r="M45" s="78">
        <v>1.23E-2</v>
      </c>
      <c r="N45" s="78">
        <v>4.3E-3</v>
      </c>
    </row>
    <row r="46" spans="2:14">
      <c r="B46" t="s">
        <v>586</v>
      </c>
      <c r="C46" t="s">
        <v>587</v>
      </c>
      <c r="D46" t="s">
        <v>470</v>
      </c>
      <c r="E46" t="s">
        <v>588</v>
      </c>
      <c r="F46" t="s">
        <v>528</v>
      </c>
      <c r="G46" t="s">
        <v>106</v>
      </c>
      <c r="H46" s="77">
        <v>2200</v>
      </c>
      <c r="I46" s="77">
        <v>5237</v>
      </c>
      <c r="J46" s="77">
        <v>0</v>
      </c>
      <c r="K46" s="77">
        <v>417.88117799999998</v>
      </c>
      <c r="L46" s="78">
        <v>0</v>
      </c>
      <c r="M46" s="78">
        <v>1.03E-2</v>
      </c>
      <c r="N46" s="78">
        <v>3.5999999999999999E-3</v>
      </c>
    </row>
    <row r="47" spans="2:14">
      <c r="B47" t="s">
        <v>589</v>
      </c>
      <c r="C47" t="s">
        <v>590</v>
      </c>
      <c r="D47" t="s">
        <v>470</v>
      </c>
      <c r="E47" t="s">
        <v>591</v>
      </c>
      <c r="F47" t="s">
        <v>528</v>
      </c>
      <c r="G47" t="s">
        <v>106</v>
      </c>
      <c r="H47" s="77">
        <v>2560</v>
      </c>
      <c r="I47" s="77">
        <v>7266</v>
      </c>
      <c r="J47" s="77">
        <v>0</v>
      </c>
      <c r="K47" s="77">
        <v>674.65681919999997</v>
      </c>
      <c r="L47" s="78">
        <v>0</v>
      </c>
      <c r="M47" s="78">
        <v>1.66E-2</v>
      </c>
      <c r="N47" s="78">
        <v>5.7999999999999996E-3</v>
      </c>
    </row>
    <row r="48" spans="2:14">
      <c r="B48" t="s">
        <v>592</v>
      </c>
      <c r="C48" t="s">
        <v>593</v>
      </c>
      <c r="D48" t="s">
        <v>497</v>
      </c>
      <c r="E48" t="s">
        <v>594</v>
      </c>
      <c r="F48" t="s">
        <v>528</v>
      </c>
      <c r="G48" t="s">
        <v>106</v>
      </c>
      <c r="H48" s="77">
        <v>2570</v>
      </c>
      <c r="I48" s="77">
        <v>2931</v>
      </c>
      <c r="J48" s="77">
        <v>0.21424689</v>
      </c>
      <c r="K48" s="77">
        <v>273.42418779000002</v>
      </c>
      <c r="L48" s="78">
        <v>0</v>
      </c>
      <c r="M48" s="78">
        <v>6.7000000000000002E-3</v>
      </c>
      <c r="N48" s="78">
        <v>2.3999999999999998E-3</v>
      </c>
    </row>
    <row r="49" spans="2:14">
      <c r="B49" t="s">
        <v>595</v>
      </c>
      <c r="C49" t="s">
        <v>596</v>
      </c>
      <c r="D49" t="s">
        <v>497</v>
      </c>
      <c r="E49" t="s">
        <v>594</v>
      </c>
      <c r="F49" t="s">
        <v>528</v>
      </c>
      <c r="G49" t="s">
        <v>106</v>
      </c>
      <c r="H49" s="77">
        <v>1612</v>
      </c>
      <c r="I49" s="77">
        <v>2557</v>
      </c>
      <c r="J49" s="77">
        <v>1.349244E-2</v>
      </c>
      <c r="K49" s="77">
        <v>149.51422511999999</v>
      </c>
      <c r="L49" s="78">
        <v>0</v>
      </c>
      <c r="M49" s="78">
        <v>3.7000000000000002E-3</v>
      </c>
      <c r="N49" s="78">
        <v>1.2999999999999999E-3</v>
      </c>
    </row>
    <row r="50" spans="2:14">
      <c r="B50" t="s">
        <v>597</v>
      </c>
      <c r="C50" t="s">
        <v>598</v>
      </c>
      <c r="D50" t="s">
        <v>470</v>
      </c>
      <c r="E50" t="s">
        <v>599</v>
      </c>
      <c r="F50" t="s">
        <v>528</v>
      </c>
      <c r="G50" t="s">
        <v>106</v>
      </c>
      <c r="H50" s="77">
        <v>618</v>
      </c>
      <c r="I50" s="77">
        <v>5397</v>
      </c>
      <c r="J50" s="77">
        <v>0</v>
      </c>
      <c r="K50" s="77">
        <v>120.97299941999999</v>
      </c>
      <c r="L50" s="78">
        <v>0</v>
      </c>
      <c r="M50" s="78">
        <v>3.0000000000000001E-3</v>
      </c>
      <c r="N50" s="78">
        <v>1E-3</v>
      </c>
    </row>
    <row r="51" spans="2:14">
      <c r="B51" t="s">
        <v>600</v>
      </c>
      <c r="C51" t="s">
        <v>601</v>
      </c>
      <c r="D51" t="s">
        <v>470</v>
      </c>
      <c r="E51" t="s">
        <v>602</v>
      </c>
      <c r="F51" t="s">
        <v>528</v>
      </c>
      <c r="G51" t="s">
        <v>106</v>
      </c>
      <c r="H51" s="77">
        <v>6000</v>
      </c>
      <c r="I51" s="77">
        <v>1487.52</v>
      </c>
      <c r="J51" s="77">
        <v>0</v>
      </c>
      <c r="K51" s="77">
        <v>323.7141024</v>
      </c>
      <c r="L51" s="78">
        <v>0</v>
      </c>
      <c r="M51" s="78">
        <v>8.0000000000000002E-3</v>
      </c>
      <c r="N51" s="78">
        <v>2.8E-3</v>
      </c>
    </row>
    <row r="52" spans="2:14">
      <c r="B52" t="s">
        <v>603</v>
      </c>
      <c r="C52" t="s">
        <v>604</v>
      </c>
      <c r="D52" t="s">
        <v>470</v>
      </c>
      <c r="E52" t="s">
        <v>605</v>
      </c>
      <c r="F52" t="s">
        <v>528</v>
      </c>
      <c r="G52" t="s">
        <v>106</v>
      </c>
      <c r="H52" s="77">
        <v>5470</v>
      </c>
      <c r="I52" s="77">
        <v>2700</v>
      </c>
      <c r="J52" s="77">
        <v>0</v>
      </c>
      <c r="K52" s="77">
        <v>535.67163000000005</v>
      </c>
      <c r="L52" s="78">
        <v>0</v>
      </c>
      <c r="M52" s="78">
        <v>1.32E-2</v>
      </c>
      <c r="N52" s="78">
        <v>4.5999999999999999E-3</v>
      </c>
    </row>
    <row r="53" spans="2:14">
      <c r="B53" t="s">
        <v>606</v>
      </c>
      <c r="C53" t="s">
        <v>607</v>
      </c>
      <c r="D53" t="s">
        <v>470</v>
      </c>
      <c r="E53" t="s">
        <v>608</v>
      </c>
      <c r="F53" t="s">
        <v>528</v>
      </c>
      <c r="G53" t="s">
        <v>106</v>
      </c>
      <c r="H53" s="77">
        <v>864</v>
      </c>
      <c r="I53" s="77">
        <v>40952</v>
      </c>
      <c r="J53" s="77">
        <v>0.50730849</v>
      </c>
      <c r="K53" s="77">
        <v>1283.83159905</v>
      </c>
      <c r="L53" s="78">
        <v>0</v>
      </c>
      <c r="M53" s="78">
        <v>3.1600000000000003E-2</v>
      </c>
      <c r="N53" s="78">
        <v>1.11E-2</v>
      </c>
    </row>
    <row r="54" spans="2:14">
      <c r="B54" t="s">
        <v>609</v>
      </c>
      <c r="C54" t="s">
        <v>610</v>
      </c>
      <c r="D54" t="s">
        <v>470</v>
      </c>
      <c r="E54" t="s">
        <v>611</v>
      </c>
      <c r="F54" t="s">
        <v>528</v>
      </c>
      <c r="G54" t="s">
        <v>106</v>
      </c>
      <c r="H54" s="77">
        <v>466</v>
      </c>
      <c r="I54" s="77">
        <v>18655</v>
      </c>
      <c r="J54" s="77">
        <v>0</v>
      </c>
      <c r="K54" s="77">
        <v>315.30345210000002</v>
      </c>
      <c r="L54" s="78">
        <v>0</v>
      </c>
      <c r="M54" s="78">
        <v>7.7999999999999996E-3</v>
      </c>
      <c r="N54" s="78">
        <v>2.7000000000000001E-3</v>
      </c>
    </row>
    <row r="55" spans="2:14">
      <c r="B55" t="s">
        <v>612</v>
      </c>
      <c r="C55" t="s">
        <v>613</v>
      </c>
      <c r="D55" t="s">
        <v>470</v>
      </c>
      <c r="E55" t="s">
        <v>614</v>
      </c>
      <c r="F55" t="s">
        <v>528</v>
      </c>
      <c r="G55" t="s">
        <v>106</v>
      </c>
      <c r="H55" s="77">
        <v>724</v>
      </c>
      <c r="I55" s="77">
        <v>19248</v>
      </c>
      <c r="J55" s="77">
        <v>0</v>
      </c>
      <c r="K55" s="77">
        <v>505.44247103999999</v>
      </c>
      <c r="L55" s="78">
        <v>0</v>
      </c>
      <c r="M55" s="78">
        <v>1.24E-2</v>
      </c>
      <c r="N55" s="78">
        <v>4.4000000000000003E-3</v>
      </c>
    </row>
    <row r="56" spans="2:14">
      <c r="B56" t="s">
        <v>615</v>
      </c>
      <c r="C56" t="s">
        <v>616</v>
      </c>
      <c r="D56" t="s">
        <v>470</v>
      </c>
      <c r="E56" t="s">
        <v>614</v>
      </c>
      <c r="F56" t="s">
        <v>528</v>
      </c>
      <c r="G56" t="s">
        <v>106</v>
      </c>
      <c r="H56" s="77">
        <v>2133</v>
      </c>
      <c r="I56" s="77">
        <v>47531</v>
      </c>
      <c r="J56" s="77">
        <v>11.05959348</v>
      </c>
      <c r="K56" s="77">
        <v>3688.2435996899999</v>
      </c>
      <c r="L56" s="78">
        <v>0</v>
      </c>
      <c r="M56" s="78">
        <v>9.0700000000000003E-2</v>
      </c>
      <c r="N56" s="78">
        <v>3.1899999999999998E-2</v>
      </c>
    </row>
    <row r="57" spans="2:14">
      <c r="B57" t="s">
        <v>617</v>
      </c>
      <c r="C57" t="s">
        <v>618</v>
      </c>
      <c r="D57" t="s">
        <v>470</v>
      </c>
      <c r="E57" t="s">
        <v>614</v>
      </c>
      <c r="F57" t="s">
        <v>528</v>
      </c>
      <c r="G57" t="s">
        <v>106</v>
      </c>
      <c r="H57" s="77">
        <v>3169</v>
      </c>
      <c r="I57" s="77">
        <v>5243</v>
      </c>
      <c r="J57" s="77">
        <v>0</v>
      </c>
      <c r="K57" s="77">
        <v>602.62848009000004</v>
      </c>
      <c r="L57" s="78">
        <v>0</v>
      </c>
      <c r="M57" s="78">
        <v>1.4800000000000001E-2</v>
      </c>
      <c r="N57" s="78">
        <v>5.1999999999999998E-3</v>
      </c>
    </row>
    <row r="58" spans="2:14">
      <c r="B58" t="s">
        <v>619</v>
      </c>
      <c r="C58" t="s">
        <v>620</v>
      </c>
      <c r="D58" t="s">
        <v>470</v>
      </c>
      <c r="E58" t="s">
        <v>621</v>
      </c>
      <c r="F58" t="s">
        <v>528</v>
      </c>
      <c r="G58" t="s">
        <v>106</v>
      </c>
      <c r="H58" s="77">
        <v>1018</v>
      </c>
      <c r="I58" s="77">
        <v>17487</v>
      </c>
      <c r="J58" s="77">
        <v>0</v>
      </c>
      <c r="K58" s="77">
        <v>645.67005282000002</v>
      </c>
      <c r="L58" s="78">
        <v>0</v>
      </c>
      <c r="M58" s="78">
        <v>1.5900000000000001E-2</v>
      </c>
      <c r="N58" s="78">
        <v>5.5999999999999999E-3</v>
      </c>
    </row>
    <row r="59" spans="2:14">
      <c r="B59" t="s">
        <v>622</v>
      </c>
      <c r="C59" t="s">
        <v>623</v>
      </c>
      <c r="D59" t="s">
        <v>470</v>
      </c>
      <c r="E59" t="s">
        <v>624</v>
      </c>
      <c r="F59" t="s">
        <v>528</v>
      </c>
      <c r="G59" t="s">
        <v>106</v>
      </c>
      <c r="H59" s="77">
        <v>853</v>
      </c>
      <c r="I59" s="77">
        <v>30455</v>
      </c>
      <c r="J59" s="77">
        <v>0</v>
      </c>
      <c r="K59" s="77">
        <v>942.22623105000002</v>
      </c>
      <c r="L59" s="78">
        <v>0</v>
      </c>
      <c r="M59" s="78">
        <v>2.3199999999999998E-2</v>
      </c>
      <c r="N59" s="78">
        <v>8.0999999999999996E-3</v>
      </c>
    </row>
    <row r="60" spans="2:14">
      <c r="B60" t="s">
        <v>625</v>
      </c>
      <c r="C60" t="s">
        <v>626</v>
      </c>
      <c r="D60" t="s">
        <v>470</v>
      </c>
      <c r="E60" t="s">
        <v>624</v>
      </c>
      <c r="F60" t="s">
        <v>528</v>
      </c>
      <c r="G60" t="s">
        <v>106</v>
      </c>
      <c r="H60" s="77">
        <v>198</v>
      </c>
      <c r="I60" s="77">
        <v>25070</v>
      </c>
      <c r="J60" s="77">
        <v>0</v>
      </c>
      <c r="K60" s="77">
        <v>180.03920220000001</v>
      </c>
      <c r="L60" s="78">
        <v>0</v>
      </c>
      <c r="M60" s="78">
        <v>4.4000000000000003E-3</v>
      </c>
      <c r="N60" s="78">
        <v>1.6000000000000001E-3</v>
      </c>
    </row>
    <row r="61" spans="2:14">
      <c r="B61" t="s">
        <v>627</v>
      </c>
      <c r="C61" t="s">
        <v>628</v>
      </c>
      <c r="D61" t="s">
        <v>470</v>
      </c>
      <c r="E61" t="s">
        <v>624</v>
      </c>
      <c r="F61" t="s">
        <v>528</v>
      </c>
      <c r="G61" t="s">
        <v>106</v>
      </c>
      <c r="H61" s="77">
        <v>1469</v>
      </c>
      <c r="I61" s="77">
        <v>9226</v>
      </c>
      <c r="J61" s="77">
        <v>0</v>
      </c>
      <c r="K61" s="77">
        <v>491.56709238000002</v>
      </c>
      <c r="L61" s="78">
        <v>0</v>
      </c>
      <c r="M61" s="78">
        <v>1.21E-2</v>
      </c>
      <c r="N61" s="78">
        <v>4.3E-3</v>
      </c>
    </row>
    <row r="62" spans="2:14">
      <c r="B62" t="s">
        <v>629</v>
      </c>
      <c r="C62" t="s">
        <v>630</v>
      </c>
      <c r="D62" t="s">
        <v>470</v>
      </c>
      <c r="E62" t="s">
        <v>624</v>
      </c>
      <c r="F62" t="s">
        <v>528</v>
      </c>
      <c r="G62" t="s">
        <v>106</v>
      </c>
      <c r="H62" s="77">
        <v>612</v>
      </c>
      <c r="I62" s="77">
        <v>31088</v>
      </c>
      <c r="J62" s="77">
        <v>0</v>
      </c>
      <c r="K62" s="77">
        <v>690.06779712000002</v>
      </c>
      <c r="L62" s="78">
        <v>0</v>
      </c>
      <c r="M62" s="78">
        <v>1.7000000000000001E-2</v>
      </c>
      <c r="N62" s="78">
        <v>6.0000000000000001E-3</v>
      </c>
    </row>
    <row r="63" spans="2:14">
      <c r="B63" s="79" t="s">
        <v>631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424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577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256</v>
      </c>
      <c r="D70" s="16"/>
      <c r="E70" s="16"/>
      <c r="F70" s="16"/>
      <c r="G70" s="16"/>
    </row>
    <row r="71" spans="2:14">
      <c r="B71" t="s">
        <v>257</v>
      </c>
      <c r="D71" s="16"/>
      <c r="E71" s="16"/>
      <c r="F71" s="16"/>
      <c r="G71" s="16"/>
    </row>
    <row r="72" spans="2:14">
      <c r="B72" t="s">
        <v>258</v>
      </c>
      <c r="D72" s="16"/>
      <c r="E72" s="16"/>
      <c r="F72" s="16"/>
      <c r="G72" s="16"/>
    </row>
    <row r="73" spans="2:14">
      <c r="B73" t="s">
        <v>259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784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108</v>
      </c>
    </row>
    <row r="6" spans="2:65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/>
    </row>
    <row r="7" spans="2:65" s="15" customFormat="1" ht="26.25" customHeight="1">
      <c r="B7" s="91" t="s">
        <v>93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BM7" s="94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3811206</v>
      </c>
      <c r="K11" s="7"/>
      <c r="L11" s="75">
        <v>5971.8126432999998</v>
      </c>
      <c r="M11" s="7"/>
      <c r="N11" s="76">
        <v>1</v>
      </c>
      <c r="O11" s="76">
        <v>5.16E-2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3811206</v>
      </c>
      <c r="L12" s="81">
        <v>5971.8126432999998</v>
      </c>
      <c r="N12" s="80">
        <v>1</v>
      </c>
      <c r="O12" s="80">
        <v>5.16E-2</v>
      </c>
    </row>
    <row r="13" spans="2:65">
      <c r="B13" s="79" t="s">
        <v>632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633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3811206</v>
      </c>
      <c r="L17" s="81">
        <v>5971.8126432999998</v>
      </c>
      <c r="N17" s="80">
        <v>1</v>
      </c>
      <c r="O17" s="80">
        <v>5.16E-2</v>
      </c>
    </row>
    <row r="18" spans="2:15">
      <c r="B18" t="s">
        <v>634</v>
      </c>
      <c r="C18" t="s">
        <v>635</v>
      </c>
      <c r="D18" t="s">
        <v>100</v>
      </c>
      <c r="E18" t="s">
        <v>541</v>
      </c>
      <c r="F18" t="s">
        <v>528</v>
      </c>
      <c r="G18" t="s">
        <v>198</v>
      </c>
      <c r="H18" t="s">
        <v>201</v>
      </c>
      <c r="I18" t="s">
        <v>102</v>
      </c>
      <c r="J18" s="77">
        <v>275300</v>
      </c>
      <c r="K18" s="77">
        <v>164.44</v>
      </c>
      <c r="L18" s="77">
        <v>452.70332000000002</v>
      </c>
      <c r="M18" s="78">
        <v>0</v>
      </c>
      <c r="N18" s="78">
        <v>7.5800000000000006E-2</v>
      </c>
      <c r="O18" s="78">
        <v>3.8999999999999998E-3</v>
      </c>
    </row>
    <row r="19" spans="2:15">
      <c r="B19" t="s">
        <v>636</v>
      </c>
      <c r="C19" t="s">
        <v>637</v>
      </c>
      <c r="D19" t="s">
        <v>100</v>
      </c>
      <c r="E19" t="s">
        <v>638</v>
      </c>
      <c r="F19" t="s">
        <v>528</v>
      </c>
      <c r="G19" t="s">
        <v>198</v>
      </c>
      <c r="H19" t="s">
        <v>201</v>
      </c>
      <c r="I19" t="s">
        <v>102</v>
      </c>
      <c r="J19" s="77">
        <v>2494847</v>
      </c>
      <c r="K19" s="77">
        <v>106.58</v>
      </c>
      <c r="L19" s="77">
        <v>2659.0079326</v>
      </c>
      <c r="M19" s="78">
        <v>0</v>
      </c>
      <c r="N19" s="78">
        <v>0.44529999999999997</v>
      </c>
      <c r="O19" s="78">
        <v>2.3E-2</v>
      </c>
    </row>
    <row r="20" spans="2:15">
      <c r="B20" t="s">
        <v>639</v>
      </c>
      <c r="C20" t="s">
        <v>640</v>
      </c>
      <c r="D20" t="s">
        <v>100</v>
      </c>
      <c r="E20" t="s">
        <v>531</v>
      </c>
      <c r="F20" t="s">
        <v>528</v>
      </c>
      <c r="G20" t="s">
        <v>198</v>
      </c>
      <c r="H20" t="s">
        <v>201</v>
      </c>
      <c r="I20" t="s">
        <v>102</v>
      </c>
      <c r="J20" s="77">
        <v>1041059</v>
      </c>
      <c r="K20" s="77">
        <v>274.73</v>
      </c>
      <c r="L20" s="77">
        <v>2860.1013907000001</v>
      </c>
      <c r="M20" s="78">
        <v>0</v>
      </c>
      <c r="N20" s="78">
        <v>0.47889999999999999</v>
      </c>
      <c r="O20" s="78">
        <v>2.47E-2</v>
      </c>
    </row>
    <row r="21" spans="2:15">
      <c r="B21" s="79" t="s">
        <v>424</v>
      </c>
      <c r="C21" s="16"/>
      <c r="D21" s="16"/>
      <c r="E21" s="16"/>
      <c r="J21" s="81">
        <v>0</v>
      </c>
      <c r="L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I22" t="s">
        <v>198</v>
      </c>
      <c r="J22" s="77">
        <v>0</v>
      </c>
      <c r="K22" s="77">
        <v>0</v>
      </c>
      <c r="L22" s="77">
        <v>0</v>
      </c>
      <c r="M22" s="78">
        <v>0</v>
      </c>
      <c r="N22" s="78">
        <v>0</v>
      </c>
      <c r="O22" s="78">
        <v>0</v>
      </c>
    </row>
    <row r="23" spans="2:15">
      <c r="B23" s="79" t="s">
        <v>207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s="79" t="s">
        <v>632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633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92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424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I31" t="s">
        <v>198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t="s">
        <v>209</v>
      </c>
      <c r="C32" s="16"/>
      <c r="D32" s="16"/>
      <c r="E32" s="16"/>
    </row>
    <row r="33" spans="2:5">
      <c r="B33" t="s">
        <v>256</v>
      </c>
      <c r="C33" s="16"/>
      <c r="D33" s="16"/>
      <c r="E33" s="16"/>
    </row>
    <row r="34" spans="2:5">
      <c r="B34" t="s">
        <v>257</v>
      </c>
      <c r="C34" s="16"/>
      <c r="D34" s="16"/>
      <c r="E34" s="16"/>
    </row>
    <row r="35" spans="2:5">
      <c r="B35" t="s">
        <v>258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784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108</v>
      </c>
    </row>
    <row r="6" spans="2:60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2:60" s="15" customFormat="1" ht="26.25" customHeight="1">
      <c r="B7" s="91" t="s">
        <v>95</v>
      </c>
      <c r="C7" s="92"/>
      <c r="D7" s="92"/>
      <c r="E7" s="92"/>
      <c r="F7" s="92"/>
      <c r="G7" s="92"/>
      <c r="H7" s="92"/>
      <c r="I7" s="92"/>
      <c r="J7" s="92"/>
      <c r="K7" s="92"/>
      <c r="L7" s="93"/>
      <c r="BH7" s="94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641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642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256</v>
      </c>
      <c r="D19" s="16"/>
      <c r="E19" s="16"/>
    </row>
    <row r="20" spans="2:12">
      <c r="B20" t="s">
        <v>257</v>
      </c>
      <c r="D20" s="16"/>
      <c r="E20" s="16"/>
    </row>
    <row r="21" spans="2:12">
      <c r="B21" t="s">
        <v>258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2" t="s">
        <v>784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108</v>
      </c>
    </row>
    <row r="6" spans="2:61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2:61" s="15" customFormat="1" ht="26.25" customHeight="1">
      <c r="B7" s="91" t="s">
        <v>98</v>
      </c>
      <c r="C7" s="92"/>
      <c r="D7" s="92"/>
      <c r="E7" s="92"/>
      <c r="F7" s="92"/>
      <c r="G7" s="92"/>
      <c r="H7" s="92"/>
      <c r="I7" s="92"/>
      <c r="J7" s="92"/>
      <c r="K7" s="92"/>
      <c r="L7" s="93"/>
      <c r="BI7" s="94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643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644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645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424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643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646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645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647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424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256</v>
      </c>
      <c r="C33" s="16"/>
      <c r="D33" s="16"/>
      <c r="E33" s="16"/>
    </row>
    <row r="34" spans="2:5">
      <c r="B34" t="s">
        <v>257</v>
      </c>
      <c r="C34" s="16"/>
      <c r="D34" s="16"/>
      <c r="E34" s="16"/>
    </row>
    <row r="35" spans="2:5">
      <c r="B35" t="s">
        <v>258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E5" sqref="E5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2" t="s">
        <v>784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108</v>
      </c>
    </row>
    <row r="6" spans="1:60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3"/>
      <c r="L6" s="94"/>
      <c r="M6" s="94"/>
      <c r="N6" s="94"/>
      <c r="O6" s="94"/>
      <c r="P6" s="94"/>
      <c r="BD6" s="15" t="s">
        <v>100</v>
      </c>
      <c r="BF6" s="15" t="s">
        <v>101</v>
      </c>
      <c r="BH6" s="94" t="s">
        <v>102</v>
      </c>
    </row>
    <row r="7" spans="1:60" s="15" customFormat="1" ht="26.25" customHeight="1">
      <c r="B7" s="91" t="s">
        <v>103</v>
      </c>
      <c r="C7" s="92"/>
      <c r="D7" s="92"/>
      <c r="E7" s="92"/>
      <c r="F7" s="92"/>
      <c r="G7" s="92"/>
      <c r="H7" s="92"/>
      <c r="I7" s="92"/>
      <c r="J7" s="92"/>
      <c r="K7" s="93"/>
      <c r="L7" s="94"/>
      <c r="M7" s="94"/>
      <c r="N7" s="94"/>
      <c r="O7" s="94"/>
      <c r="P7" s="94"/>
      <c r="BD7" s="94" t="s">
        <v>104</v>
      </c>
      <c r="BF7" s="15" t="s">
        <v>105</v>
      </c>
      <c r="BH7" s="94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256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257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258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784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108</v>
      </c>
    </row>
    <row r="6" spans="2:81" s="15" customFormat="1" ht="26.2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3"/>
    </row>
    <row r="7" spans="2:81" s="15" customFormat="1" ht="26.25" customHeight="1">
      <c r="B7" s="91" t="s">
        <v>133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3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648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649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650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651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652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653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654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648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649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650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651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652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653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654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256</v>
      </c>
    </row>
    <row r="42" spans="2:17">
      <c r="B42" t="s">
        <v>257</v>
      </c>
    </row>
    <row r="43" spans="2:17">
      <c r="B43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E5" sqref="E5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2" t="s">
        <v>784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108</v>
      </c>
    </row>
    <row r="6" spans="2:72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</row>
    <row r="7" spans="2:72" s="15" customFormat="1" ht="26.2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655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656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657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658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424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254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659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256</v>
      </c>
    </row>
    <row r="29" spans="2:16">
      <c r="B29" t="s">
        <v>257</v>
      </c>
    </row>
    <row r="30" spans="2:16">
      <c r="B30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784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108</v>
      </c>
    </row>
    <row r="6" spans="2:65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</row>
    <row r="7" spans="2:65" s="15" customFormat="1" ht="26.25" customHeight="1">
      <c r="B7" s="91" t="s">
        <v>82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3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660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661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261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424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662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663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256</v>
      </c>
      <c r="D27" s="16"/>
      <c r="E27" s="16"/>
      <c r="F27" s="16"/>
    </row>
    <row r="28" spans="2:19">
      <c r="B28" t="s">
        <v>257</v>
      </c>
      <c r="D28" s="16"/>
      <c r="E28" s="16"/>
      <c r="F28" s="16"/>
    </row>
    <row r="29" spans="2:19">
      <c r="B29" t="s">
        <v>258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784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108</v>
      </c>
    </row>
    <row r="6" spans="2:81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</row>
    <row r="7" spans="2:81" s="15" customFormat="1" ht="26.25" customHeight="1">
      <c r="B7" s="91" t="s">
        <v>89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3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3.01</v>
      </c>
      <c r="K11" s="7"/>
      <c r="L11" s="7"/>
      <c r="M11" s="76">
        <v>4.9599999999999998E-2</v>
      </c>
      <c r="N11" s="75">
        <v>1083656.97</v>
      </c>
      <c r="O11" s="7"/>
      <c r="P11" s="75">
        <v>1128.8030724048799</v>
      </c>
      <c r="Q11" s="7"/>
      <c r="R11" s="76">
        <v>1</v>
      </c>
      <c r="S11" s="76">
        <v>9.7999999999999997E-3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3.01</v>
      </c>
      <c r="M12" s="80">
        <v>4.9599999999999998E-2</v>
      </c>
      <c r="N12" s="81">
        <v>1083656.97</v>
      </c>
      <c r="P12" s="81">
        <v>1128.8030724048799</v>
      </c>
      <c r="R12" s="80">
        <v>1</v>
      </c>
      <c r="S12" s="80">
        <v>9.7999999999999997E-3</v>
      </c>
    </row>
    <row r="13" spans="2:81">
      <c r="B13" s="79" t="s">
        <v>660</v>
      </c>
      <c r="C13" s="16"/>
      <c r="D13" s="16"/>
      <c r="E13" s="16"/>
      <c r="J13" s="81">
        <v>5.63</v>
      </c>
      <c r="M13" s="80">
        <v>2.58E-2</v>
      </c>
      <c r="N13" s="81">
        <v>283834.78999999998</v>
      </c>
      <c r="P13" s="81">
        <v>360.19693600488</v>
      </c>
      <c r="R13" s="80">
        <v>0.31909999999999999</v>
      </c>
      <c r="S13" s="80">
        <v>3.0999999999999999E-3</v>
      </c>
    </row>
    <row r="14" spans="2:81">
      <c r="B14" t="s">
        <v>664</v>
      </c>
      <c r="C14" t="s">
        <v>665</v>
      </c>
      <c r="D14" t="s">
        <v>123</v>
      </c>
      <c r="E14" t="s">
        <v>666</v>
      </c>
      <c r="F14" t="s">
        <v>127</v>
      </c>
      <c r="G14" t="s">
        <v>268</v>
      </c>
      <c r="H14" t="s">
        <v>269</v>
      </c>
      <c r="I14" t="s">
        <v>667</v>
      </c>
      <c r="J14" s="77">
        <v>9.7899999999999991</v>
      </c>
      <c r="K14" t="s">
        <v>102</v>
      </c>
      <c r="L14" s="78">
        <v>4.1000000000000002E-2</v>
      </c>
      <c r="M14" s="78">
        <v>2.8299999999999999E-2</v>
      </c>
      <c r="N14" s="77">
        <v>113383.91</v>
      </c>
      <c r="O14" s="77">
        <v>132.19</v>
      </c>
      <c r="P14" s="77">
        <v>149.88219062900001</v>
      </c>
      <c r="Q14" s="78">
        <v>0</v>
      </c>
      <c r="R14" s="78">
        <v>0.1328</v>
      </c>
      <c r="S14" s="78">
        <v>1.2999999999999999E-3</v>
      </c>
    </row>
    <row r="15" spans="2:81">
      <c r="B15" t="s">
        <v>668</v>
      </c>
      <c r="C15" t="s">
        <v>669</v>
      </c>
      <c r="D15" t="s">
        <v>123</v>
      </c>
      <c r="E15" t="s">
        <v>285</v>
      </c>
      <c r="F15" t="s">
        <v>286</v>
      </c>
      <c r="G15" t="s">
        <v>287</v>
      </c>
      <c r="H15" t="s">
        <v>150</v>
      </c>
      <c r="I15" t="s">
        <v>670</v>
      </c>
      <c r="J15" s="77">
        <v>2.67</v>
      </c>
      <c r="K15" t="s">
        <v>102</v>
      </c>
      <c r="L15" s="78">
        <v>0.06</v>
      </c>
      <c r="M15" s="78">
        <v>2.4E-2</v>
      </c>
      <c r="N15" s="77">
        <v>170075</v>
      </c>
      <c r="O15" s="77">
        <v>123.66</v>
      </c>
      <c r="P15" s="77">
        <v>210.31474499999999</v>
      </c>
      <c r="Q15" s="78">
        <v>2.0000000000000001E-4</v>
      </c>
      <c r="R15" s="78">
        <v>0.18629999999999999</v>
      </c>
      <c r="S15" s="78">
        <v>1.8E-3</v>
      </c>
    </row>
    <row r="16" spans="2:81">
      <c r="B16" t="s">
        <v>671</v>
      </c>
      <c r="C16" t="s">
        <v>672</v>
      </c>
      <c r="D16" t="s">
        <v>123</v>
      </c>
      <c r="E16" t="s">
        <v>673</v>
      </c>
      <c r="F16" t="s">
        <v>112</v>
      </c>
      <c r="G16" t="s">
        <v>198</v>
      </c>
      <c r="H16" t="s">
        <v>201</v>
      </c>
      <c r="I16" t="s">
        <v>674</v>
      </c>
      <c r="J16" s="77">
        <v>0</v>
      </c>
      <c r="K16" t="s">
        <v>102</v>
      </c>
      <c r="L16" s="78">
        <v>5.6000000000000001E-2</v>
      </c>
      <c r="M16" s="78">
        <v>0</v>
      </c>
      <c r="N16" s="77">
        <v>375.88</v>
      </c>
      <c r="O16" s="77">
        <v>1E-4</v>
      </c>
      <c r="P16" s="77">
        <v>3.7588E-7</v>
      </c>
      <c r="Q16" s="78">
        <v>0</v>
      </c>
      <c r="R16" s="78">
        <v>0</v>
      </c>
      <c r="S16" s="78">
        <v>0</v>
      </c>
    </row>
    <row r="17" spans="2:19">
      <c r="B17" s="79" t="s">
        <v>661</v>
      </c>
      <c r="C17" s="16"/>
      <c r="D17" s="16"/>
      <c r="E17" s="16"/>
      <c r="J17" s="81">
        <v>1.79</v>
      </c>
      <c r="M17" s="80">
        <v>6.0699999999999997E-2</v>
      </c>
      <c r="N17" s="81">
        <v>799822.18</v>
      </c>
      <c r="P17" s="81">
        <v>768.60613639999997</v>
      </c>
      <c r="R17" s="80">
        <v>0.68089999999999995</v>
      </c>
      <c r="S17" s="80">
        <v>6.6E-3</v>
      </c>
    </row>
    <row r="18" spans="2:19">
      <c r="B18" t="s">
        <v>675</v>
      </c>
      <c r="C18" t="s">
        <v>676</v>
      </c>
      <c r="D18" t="s">
        <v>123</v>
      </c>
      <c r="E18" t="s">
        <v>677</v>
      </c>
      <c r="F18" t="s">
        <v>791</v>
      </c>
      <c r="G18" t="s">
        <v>318</v>
      </c>
      <c r="H18" t="s">
        <v>269</v>
      </c>
      <c r="I18" t="s">
        <v>678</v>
      </c>
      <c r="J18" s="77">
        <v>3.52</v>
      </c>
      <c r="K18" t="s">
        <v>102</v>
      </c>
      <c r="L18" s="78">
        <v>3.3500000000000002E-2</v>
      </c>
      <c r="M18" s="78">
        <v>6.2399999999999997E-2</v>
      </c>
      <c r="N18" s="77">
        <v>220000</v>
      </c>
      <c r="O18" s="77">
        <v>90.79</v>
      </c>
      <c r="P18" s="77">
        <v>199.738</v>
      </c>
      <c r="Q18" s="78">
        <v>2.9999999999999997E-4</v>
      </c>
      <c r="R18" s="78">
        <v>0.1769</v>
      </c>
      <c r="S18" s="78">
        <v>1.6999999999999999E-3</v>
      </c>
    </row>
    <row r="19" spans="2:19">
      <c r="B19" t="s">
        <v>679</v>
      </c>
      <c r="C19" t="s">
        <v>680</v>
      </c>
      <c r="D19" t="s">
        <v>123</v>
      </c>
      <c r="E19" t="s">
        <v>681</v>
      </c>
      <c r="F19" t="s">
        <v>788</v>
      </c>
      <c r="G19" t="s">
        <v>328</v>
      </c>
      <c r="H19" t="s">
        <v>269</v>
      </c>
      <c r="I19" t="s">
        <v>682</v>
      </c>
      <c r="J19" s="77">
        <v>0.99</v>
      </c>
      <c r="K19" t="s">
        <v>102</v>
      </c>
      <c r="L19" s="78">
        <v>3.5499999999999997E-2</v>
      </c>
      <c r="M19" s="78">
        <v>5.4600000000000003E-2</v>
      </c>
      <c r="N19" s="77">
        <v>292000</v>
      </c>
      <c r="O19" s="77">
        <v>98.22</v>
      </c>
      <c r="P19" s="77">
        <v>286.80239999999998</v>
      </c>
      <c r="Q19" s="78">
        <v>1.1000000000000001E-3</v>
      </c>
      <c r="R19" s="78">
        <v>0.25409999999999999</v>
      </c>
      <c r="S19" s="78">
        <v>2.5000000000000001E-3</v>
      </c>
    </row>
    <row r="20" spans="2:19">
      <c r="B20" t="s">
        <v>683</v>
      </c>
      <c r="C20" t="s">
        <v>684</v>
      </c>
      <c r="D20" t="s">
        <v>123</v>
      </c>
      <c r="E20" t="s">
        <v>685</v>
      </c>
      <c r="F20" t="s">
        <v>323</v>
      </c>
      <c r="G20" t="s">
        <v>394</v>
      </c>
      <c r="H20" t="s">
        <v>150</v>
      </c>
      <c r="I20" t="s">
        <v>686</v>
      </c>
      <c r="J20" s="77">
        <v>1.37</v>
      </c>
      <c r="K20" t="s">
        <v>102</v>
      </c>
      <c r="L20" s="78">
        <v>4.1000000000000002E-2</v>
      </c>
      <c r="M20" s="78">
        <v>6.5799999999999997E-2</v>
      </c>
      <c r="N20" s="77">
        <v>287822.18</v>
      </c>
      <c r="O20" s="77">
        <v>98</v>
      </c>
      <c r="P20" s="77">
        <v>282.06573639999999</v>
      </c>
      <c r="Q20" s="78">
        <v>4.0000000000000002E-4</v>
      </c>
      <c r="R20" s="78">
        <v>0.24990000000000001</v>
      </c>
      <c r="S20" s="78">
        <v>2.3999999999999998E-3</v>
      </c>
    </row>
    <row r="21" spans="2:19">
      <c r="B21" s="79" t="s">
        <v>261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424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262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263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256</v>
      </c>
      <c r="C31" s="16"/>
      <c r="D31" s="16"/>
      <c r="E31" s="16"/>
    </row>
    <row r="32" spans="2:19">
      <c r="B32" t="s">
        <v>257</v>
      </c>
      <c r="C32" s="16"/>
      <c r="D32" s="16"/>
      <c r="E32" s="16"/>
    </row>
    <row r="33" spans="2:5">
      <c r="B33" t="s">
        <v>258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2" t="s">
        <v>784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108</v>
      </c>
    </row>
    <row r="6" spans="2:98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2:98" s="15" customFormat="1" ht="26.25" customHeight="1">
      <c r="B7" s="91" t="s">
        <v>91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3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842.91229301759995</v>
      </c>
      <c r="K11" s="7"/>
      <c r="L11" s="76">
        <v>1</v>
      </c>
      <c r="M11" s="76">
        <v>7.3000000000000001E-3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842.91229301759995</v>
      </c>
      <c r="L12" s="80">
        <v>1</v>
      </c>
      <c r="M12" s="80">
        <v>7.3000000000000001E-3</v>
      </c>
    </row>
    <row r="13" spans="2:98">
      <c r="B13" t="s">
        <v>687</v>
      </c>
      <c r="C13" t="s">
        <v>688</v>
      </c>
      <c r="D13" s="16"/>
      <c r="E13" t="s">
        <v>689</v>
      </c>
      <c r="F13" t="s">
        <v>690</v>
      </c>
      <c r="G13" t="s">
        <v>106</v>
      </c>
      <c r="H13" s="77">
        <v>12761</v>
      </c>
      <c r="I13" s="77">
        <v>1052.76</v>
      </c>
      <c r="J13" s="77">
        <v>487.26098595719998</v>
      </c>
      <c r="K13" s="78">
        <v>0</v>
      </c>
      <c r="L13" s="78">
        <v>0.57809999999999995</v>
      </c>
      <c r="M13" s="78">
        <v>4.1999999999999997E-3</v>
      </c>
    </row>
    <row r="14" spans="2:98">
      <c r="B14" t="s">
        <v>691</v>
      </c>
      <c r="C14" t="s">
        <v>692</v>
      </c>
      <c r="D14" s="16"/>
      <c r="E14" t="s">
        <v>693</v>
      </c>
      <c r="F14" t="s">
        <v>690</v>
      </c>
      <c r="G14" t="s">
        <v>106</v>
      </c>
      <c r="H14" s="77">
        <v>1170.32</v>
      </c>
      <c r="I14" s="77">
        <v>7079</v>
      </c>
      <c r="J14" s="77">
        <v>300.48589780560002</v>
      </c>
      <c r="K14" s="78">
        <v>2.3999999999999998E-3</v>
      </c>
      <c r="L14" s="78">
        <v>0.35649999999999998</v>
      </c>
      <c r="M14" s="78">
        <v>2.5999999999999999E-3</v>
      </c>
    </row>
    <row r="15" spans="2:98">
      <c r="B15" t="s">
        <v>694</v>
      </c>
      <c r="C15" t="s">
        <v>695</v>
      </c>
      <c r="D15" s="16"/>
      <c r="E15" t="s">
        <v>693</v>
      </c>
      <c r="F15" t="s">
        <v>690</v>
      </c>
      <c r="G15" t="s">
        <v>106</v>
      </c>
      <c r="H15" s="77">
        <v>9.76</v>
      </c>
      <c r="I15" s="77">
        <v>4735</v>
      </c>
      <c r="J15" s="77">
        <v>1.676167272</v>
      </c>
      <c r="K15" s="78">
        <v>0</v>
      </c>
      <c r="L15" s="78">
        <v>2E-3</v>
      </c>
      <c r="M15" s="78">
        <v>0</v>
      </c>
    </row>
    <row r="16" spans="2:98">
      <c r="B16" t="s">
        <v>696</v>
      </c>
      <c r="C16" t="s">
        <v>697</v>
      </c>
      <c r="D16" s="16"/>
      <c r="E16" t="s">
        <v>693</v>
      </c>
      <c r="F16" t="s">
        <v>690</v>
      </c>
      <c r="G16" t="s">
        <v>106</v>
      </c>
      <c r="H16" s="77">
        <v>315.32</v>
      </c>
      <c r="I16" s="77">
        <v>4677</v>
      </c>
      <c r="J16" s="77">
        <v>53.489241982800003</v>
      </c>
      <c r="K16" s="78">
        <v>2.9999999999999997E-4</v>
      </c>
      <c r="L16" s="78">
        <v>6.3500000000000001E-2</v>
      </c>
      <c r="M16" s="78">
        <v>5.0000000000000001E-4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262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263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256</v>
      </c>
      <c r="C23" s="16"/>
      <c r="D23" s="16"/>
      <c r="E23" s="16"/>
    </row>
    <row r="24" spans="2:13">
      <c r="B24" t="s">
        <v>257</v>
      </c>
      <c r="C24" s="16"/>
      <c r="D24" s="16"/>
      <c r="E24" s="16"/>
    </row>
    <row r="25" spans="2:13">
      <c r="B25" t="s">
        <v>258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784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108</v>
      </c>
    </row>
    <row r="6" spans="2:55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3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</row>
    <row r="7" spans="2:55" s="15" customFormat="1" ht="26.25" customHeight="1">
      <c r="B7" s="91" t="s">
        <v>139</v>
      </c>
      <c r="C7" s="92"/>
      <c r="D7" s="92"/>
      <c r="E7" s="92"/>
      <c r="F7" s="92"/>
      <c r="G7" s="92"/>
      <c r="H7" s="92"/>
      <c r="I7" s="92"/>
      <c r="J7" s="92"/>
      <c r="K7" s="93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5390652.6799999997</v>
      </c>
      <c r="G11" s="7"/>
      <c r="H11" s="75">
        <v>12193.072332491329</v>
      </c>
      <c r="I11" s="7"/>
      <c r="J11" s="76">
        <v>1</v>
      </c>
      <c r="K11" s="76">
        <v>0.10539999999999999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4227137.55</v>
      </c>
      <c r="H12" s="81">
        <v>7008.8368231311069</v>
      </c>
      <c r="J12" s="80">
        <v>0.57479999999999998</v>
      </c>
      <c r="K12" s="80">
        <v>6.0600000000000001E-2</v>
      </c>
    </row>
    <row r="13" spans="2:55">
      <c r="B13" s="79" t="s">
        <v>698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699</v>
      </c>
      <c r="C15" s="16"/>
      <c r="F15" s="81">
        <v>1046300.9</v>
      </c>
      <c r="H15" s="81">
        <v>2414.1300665700001</v>
      </c>
      <c r="J15" s="80">
        <v>0.19800000000000001</v>
      </c>
      <c r="K15" s="80">
        <v>2.0899999999999998E-2</v>
      </c>
    </row>
    <row r="16" spans="2:55">
      <c r="B16" t="s">
        <v>700</v>
      </c>
      <c r="C16" t="s">
        <v>701</v>
      </c>
      <c r="D16" t="s">
        <v>102</v>
      </c>
      <c r="E16" t="s">
        <v>702</v>
      </c>
      <c r="F16" s="77">
        <v>813317.36</v>
      </c>
      <c r="G16" s="77">
        <v>230.73</v>
      </c>
      <c r="H16" s="77">
        <v>1876.5671447279999</v>
      </c>
      <c r="I16" s="78">
        <v>0</v>
      </c>
      <c r="J16" s="78">
        <v>0.15390000000000001</v>
      </c>
      <c r="K16" s="78">
        <v>1.6199999999999999E-2</v>
      </c>
    </row>
    <row r="17" spans="2:11">
      <c r="B17" t="s">
        <v>703</v>
      </c>
      <c r="C17" t="s">
        <v>704</v>
      </c>
      <c r="D17" t="s">
        <v>102</v>
      </c>
      <c r="E17" t="s">
        <v>705</v>
      </c>
      <c r="F17" s="77">
        <v>232983.54</v>
      </c>
      <c r="G17" s="77">
        <v>230.73</v>
      </c>
      <c r="H17" s="77">
        <v>537.56292184200004</v>
      </c>
      <c r="I17" s="78">
        <v>0</v>
      </c>
      <c r="J17" s="78">
        <v>4.41E-2</v>
      </c>
      <c r="K17" s="78">
        <v>4.5999999999999999E-3</v>
      </c>
    </row>
    <row r="18" spans="2:11">
      <c r="B18" s="79" t="s">
        <v>706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198</v>
      </c>
      <c r="C19" t="s">
        <v>198</v>
      </c>
      <c r="D19" t="s">
        <v>198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707</v>
      </c>
      <c r="C20" s="16"/>
      <c r="F20" s="81">
        <v>3180836.65</v>
      </c>
      <c r="H20" s="81">
        <v>4594.7067565611069</v>
      </c>
      <c r="J20" s="80">
        <v>0.37680000000000002</v>
      </c>
      <c r="K20" s="80">
        <v>3.9699999999999999E-2</v>
      </c>
    </row>
    <row r="21" spans="2:11">
      <c r="B21" t="s">
        <v>708</v>
      </c>
      <c r="C21" t="s">
        <v>709</v>
      </c>
      <c r="D21" t="s">
        <v>106</v>
      </c>
      <c r="E21" t="s">
        <v>710</v>
      </c>
      <c r="F21" s="77">
        <v>275059</v>
      </c>
      <c r="G21" s="77">
        <v>70.33</v>
      </c>
      <c r="H21" s="77">
        <v>701.63950377690003</v>
      </c>
      <c r="I21" s="78">
        <v>2E-3</v>
      </c>
      <c r="J21" s="78">
        <v>5.7500000000000002E-2</v>
      </c>
      <c r="K21" s="78">
        <v>6.1000000000000004E-3</v>
      </c>
    </row>
    <row r="22" spans="2:11">
      <c r="B22" t="s">
        <v>711</v>
      </c>
      <c r="C22" t="s">
        <v>712</v>
      </c>
      <c r="D22" t="s">
        <v>106</v>
      </c>
      <c r="E22" t="s">
        <v>713</v>
      </c>
      <c r="F22" s="77">
        <v>121062</v>
      </c>
      <c r="G22" s="77">
        <v>138.78</v>
      </c>
      <c r="H22" s="77">
        <v>609.37170273720005</v>
      </c>
      <c r="I22" s="78">
        <v>0</v>
      </c>
      <c r="J22" s="78">
        <v>0.05</v>
      </c>
      <c r="K22" s="78">
        <v>5.3E-3</v>
      </c>
    </row>
    <row r="23" spans="2:11">
      <c r="B23" t="s">
        <v>714</v>
      </c>
      <c r="C23" t="s">
        <v>715</v>
      </c>
      <c r="D23" t="s">
        <v>102</v>
      </c>
      <c r="E23" t="s">
        <v>716</v>
      </c>
      <c r="F23" s="77">
        <v>1044248</v>
      </c>
      <c r="G23" s="77">
        <v>73.849999999999994</v>
      </c>
      <c r="H23" s="77">
        <v>771.17714799999999</v>
      </c>
      <c r="I23" s="78">
        <v>1E-3</v>
      </c>
      <c r="J23" s="78">
        <v>6.3200000000000006E-2</v>
      </c>
      <c r="K23" s="78">
        <v>6.7000000000000002E-3</v>
      </c>
    </row>
    <row r="24" spans="2:11">
      <c r="B24" t="s">
        <v>717</v>
      </c>
      <c r="C24" t="s">
        <v>718</v>
      </c>
      <c r="D24" t="s">
        <v>102</v>
      </c>
      <c r="E24" t="s">
        <v>719</v>
      </c>
      <c r="F24" s="77">
        <v>802859</v>
      </c>
      <c r="G24" s="77">
        <v>105.87</v>
      </c>
      <c r="H24" s="77">
        <v>849.98682329999997</v>
      </c>
      <c r="I24" s="78">
        <v>0</v>
      </c>
      <c r="J24" s="78">
        <v>6.9699999999999998E-2</v>
      </c>
      <c r="K24" s="78">
        <v>7.3000000000000001E-3</v>
      </c>
    </row>
    <row r="25" spans="2:11">
      <c r="B25" t="s">
        <v>720</v>
      </c>
      <c r="C25" t="s">
        <v>721</v>
      </c>
      <c r="D25" t="s">
        <v>106</v>
      </c>
      <c r="E25" t="s">
        <v>722</v>
      </c>
      <c r="F25" s="77">
        <v>277748.71000000002</v>
      </c>
      <c r="G25" s="77">
        <v>45.41</v>
      </c>
      <c r="H25" s="77">
        <v>457.45787476829702</v>
      </c>
      <c r="I25" s="78">
        <v>1E-3</v>
      </c>
      <c r="J25" s="78">
        <v>3.7499999999999999E-2</v>
      </c>
      <c r="K25" s="78">
        <v>4.0000000000000001E-3</v>
      </c>
    </row>
    <row r="26" spans="2:11">
      <c r="B26" t="s">
        <v>723</v>
      </c>
      <c r="C26" t="s">
        <v>724</v>
      </c>
      <c r="D26" t="s">
        <v>106</v>
      </c>
      <c r="E26" t="s">
        <v>725</v>
      </c>
      <c r="F26" s="77">
        <v>182844.94</v>
      </c>
      <c r="G26" s="77">
        <v>122.95</v>
      </c>
      <c r="H26" s="77">
        <v>815.37808547870998</v>
      </c>
      <c r="I26" s="78">
        <v>0</v>
      </c>
      <c r="J26" s="78">
        <v>6.6900000000000001E-2</v>
      </c>
      <c r="K26" s="78">
        <v>7.1000000000000004E-3</v>
      </c>
    </row>
    <row r="27" spans="2:11">
      <c r="B27" t="s">
        <v>726</v>
      </c>
      <c r="C27" t="s">
        <v>727</v>
      </c>
      <c r="D27" t="s">
        <v>102</v>
      </c>
      <c r="E27" t="s">
        <v>728</v>
      </c>
      <c r="F27" s="77">
        <v>382395</v>
      </c>
      <c r="G27" s="77">
        <v>78.87</v>
      </c>
      <c r="H27" s="77">
        <v>301.59493650000002</v>
      </c>
      <c r="I27" s="78">
        <v>0</v>
      </c>
      <c r="J27" s="78">
        <v>2.47E-2</v>
      </c>
      <c r="K27" s="78">
        <v>2.5999999999999999E-3</v>
      </c>
    </row>
    <row r="28" spans="2:11">
      <c r="B28" t="s">
        <v>729</v>
      </c>
      <c r="C28" t="s">
        <v>730</v>
      </c>
      <c r="D28" t="s">
        <v>102</v>
      </c>
      <c r="E28" t="s">
        <v>731</v>
      </c>
      <c r="F28" s="77">
        <v>94620</v>
      </c>
      <c r="G28" s="77">
        <v>93.11</v>
      </c>
      <c r="H28" s="77">
        <v>88.100682000000006</v>
      </c>
      <c r="I28" s="78">
        <v>0</v>
      </c>
      <c r="J28" s="78">
        <v>7.1999999999999998E-3</v>
      </c>
      <c r="K28" s="78">
        <v>8.0000000000000004E-4</v>
      </c>
    </row>
    <row r="29" spans="2:11">
      <c r="B29" s="79" t="s">
        <v>207</v>
      </c>
      <c r="C29" s="16"/>
      <c r="F29" s="81">
        <v>1163515.1299999999</v>
      </c>
      <c r="H29" s="81">
        <v>5184.2355093602218</v>
      </c>
      <c r="J29" s="80">
        <v>0.42520000000000002</v>
      </c>
      <c r="K29" s="80">
        <v>4.48E-2</v>
      </c>
    </row>
    <row r="30" spans="2:11">
      <c r="B30" s="79" t="s">
        <v>732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733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198</v>
      </c>
      <c r="C33" t="s">
        <v>198</v>
      </c>
      <c r="D33" t="s">
        <v>198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734</v>
      </c>
      <c r="C34" s="16"/>
      <c r="F34" s="81">
        <v>357881.57</v>
      </c>
      <c r="H34" s="81">
        <v>1531.81281982564</v>
      </c>
      <c r="J34" s="80">
        <v>0.12559999999999999</v>
      </c>
      <c r="K34" s="80">
        <v>1.32E-2</v>
      </c>
    </row>
    <row r="35" spans="2:11">
      <c r="B35" t="s">
        <v>735</v>
      </c>
      <c r="C35" t="s">
        <v>736</v>
      </c>
      <c r="D35" t="s">
        <v>106</v>
      </c>
      <c r="E35" t="s">
        <v>386</v>
      </c>
      <c r="F35" s="77">
        <v>357881.57</v>
      </c>
      <c r="G35" s="77">
        <v>118.01000000000008</v>
      </c>
      <c r="H35" s="77">
        <v>1531.81281982564</v>
      </c>
      <c r="I35" s="78">
        <v>0</v>
      </c>
      <c r="J35" s="78">
        <v>0.12559999999999999</v>
      </c>
      <c r="K35" s="78">
        <v>1.32E-2</v>
      </c>
    </row>
    <row r="36" spans="2:11">
      <c r="B36" s="79" t="s">
        <v>737</v>
      </c>
      <c r="C36" s="16"/>
      <c r="F36" s="81">
        <v>805633.56</v>
      </c>
      <c r="H36" s="81">
        <v>3652.4226895345819</v>
      </c>
      <c r="J36" s="80">
        <v>0.29949999999999999</v>
      </c>
      <c r="K36" s="80">
        <v>3.1600000000000003E-2</v>
      </c>
    </row>
    <row r="37" spans="2:11">
      <c r="B37" t="s">
        <v>738</v>
      </c>
      <c r="C37" t="s">
        <v>739</v>
      </c>
      <c r="D37" t="s">
        <v>106</v>
      </c>
      <c r="E37" t="s">
        <v>740</v>
      </c>
      <c r="F37" s="77">
        <v>300979</v>
      </c>
      <c r="G37" s="77">
        <v>126.47</v>
      </c>
      <c r="H37" s="77">
        <v>1380.6108084950999</v>
      </c>
      <c r="I37" s="78">
        <v>0</v>
      </c>
      <c r="J37" s="78">
        <v>0.1132</v>
      </c>
      <c r="K37" s="78">
        <v>1.1900000000000001E-2</v>
      </c>
    </row>
    <row r="38" spans="2:11">
      <c r="B38" t="s">
        <v>741</v>
      </c>
      <c r="C38" t="s">
        <v>742</v>
      </c>
      <c r="D38" t="s">
        <v>106</v>
      </c>
      <c r="E38" t="s">
        <v>743</v>
      </c>
      <c r="F38" s="77">
        <v>96858</v>
      </c>
      <c r="G38" s="77">
        <v>105.09</v>
      </c>
      <c r="H38" s="77">
        <v>369.18533786939997</v>
      </c>
      <c r="I38" s="78">
        <v>0</v>
      </c>
      <c r="J38" s="78">
        <v>3.0300000000000001E-2</v>
      </c>
      <c r="K38" s="78">
        <v>3.2000000000000002E-3</v>
      </c>
    </row>
    <row r="39" spans="2:11">
      <c r="B39" t="s">
        <v>744</v>
      </c>
      <c r="C39" t="s">
        <v>745</v>
      </c>
      <c r="D39" t="s">
        <v>106</v>
      </c>
      <c r="E39" t="s">
        <v>746</v>
      </c>
      <c r="F39" s="77">
        <v>138982.32</v>
      </c>
      <c r="G39" s="77">
        <v>114.18</v>
      </c>
      <c r="H39" s="77">
        <v>575.56867706395201</v>
      </c>
      <c r="I39" s="78">
        <v>0</v>
      </c>
      <c r="J39" s="78">
        <v>4.7199999999999999E-2</v>
      </c>
      <c r="K39" s="78">
        <v>5.0000000000000001E-3</v>
      </c>
    </row>
    <row r="40" spans="2:11">
      <c r="B40" t="s">
        <v>747</v>
      </c>
      <c r="C40" t="s">
        <v>748</v>
      </c>
      <c r="D40" t="s">
        <v>106</v>
      </c>
      <c r="E40" t="s">
        <v>749</v>
      </c>
      <c r="F40" s="77">
        <v>268814.24</v>
      </c>
      <c r="G40" s="77">
        <v>136.11000000000021</v>
      </c>
      <c r="H40" s="77">
        <v>1327.0578661061299</v>
      </c>
      <c r="I40" s="78">
        <v>0</v>
      </c>
      <c r="J40" s="78">
        <v>0.10879999999999999</v>
      </c>
      <c r="K40" s="78">
        <v>1.15E-2</v>
      </c>
    </row>
    <row r="41" spans="2:11">
      <c r="B41" t="s">
        <v>209</v>
      </c>
      <c r="C41" s="16"/>
    </row>
    <row r="42" spans="2:11">
      <c r="B42" t="s">
        <v>256</v>
      </c>
      <c r="C42" s="16"/>
    </row>
    <row r="43" spans="2:11">
      <c r="B43" t="s">
        <v>257</v>
      </c>
      <c r="C43" s="16"/>
    </row>
    <row r="44" spans="2:11">
      <c r="B44" t="s">
        <v>258</v>
      </c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2" t="s">
        <v>784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108</v>
      </c>
    </row>
    <row r="6" spans="2:59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2:59" s="15" customFormat="1" ht="26.25" customHeight="1">
      <c r="B7" s="91" t="s">
        <v>141</v>
      </c>
      <c r="C7" s="92"/>
      <c r="D7" s="92"/>
      <c r="E7" s="92"/>
      <c r="F7" s="92"/>
      <c r="G7" s="92"/>
      <c r="H7" s="92"/>
      <c r="I7" s="92"/>
      <c r="J7" s="92"/>
      <c r="K7" s="92"/>
      <c r="L7" s="93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750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642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256</v>
      </c>
      <c r="C17" s="16"/>
      <c r="D17" s="16"/>
    </row>
    <row r="18" spans="2:4">
      <c r="B18" t="s">
        <v>257</v>
      </c>
      <c r="C18" s="16"/>
      <c r="D18" s="16"/>
    </row>
    <row r="19" spans="2:4">
      <c r="B19" t="s">
        <v>258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2" t="s">
        <v>784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108</v>
      </c>
    </row>
    <row r="6" spans="2:52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2:52" s="15" customFormat="1" ht="26.25" customHeight="1">
      <c r="B7" s="91" t="s">
        <v>142</v>
      </c>
      <c r="C7" s="92"/>
      <c r="D7" s="92"/>
      <c r="E7" s="92"/>
      <c r="F7" s="92"/>
      <c r="G7" s="92"/>
      <c r="H7" s="92"/>
      <c r="I7" s="92"/>
      <c r="J7" s="92"/>
      <c r="K7" s="92"/>
      <c r="L7" s="93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643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644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751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645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424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643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646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645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647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424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256</v>
      </c>
      <c r="C35" s="16"/>
      <c r="D35" s="16"/>
    </row>
    <row r="36" spans="2:12">
      <c r="B36" t="s">
        <v>257</v>
      </c>
      <c r="C36" s="16"/>
      <c r="D36" s="16"/>
    </row>
    <row r="37" spans="2:12">
      <c r="B37" t="s">
        <v>258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2" t="s">
        <v>784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108</v>
      </c>
    </row>
    <row r="6" spans="2:49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3"/>
    </row>
    <row r="7" spans="2:49" s="15" customFormat="1" ht="26.25" customHeight="1">
      <c r="B7" s="91" t="s">
        <v>143</v>
      </c>
      <c r="C7" s="92"/>
      <c r="D7" s="92"/>
      <c r="E7" s="92"/>
      <c r="F7" s="92"/>
      <c r="G7" s="92"/>
      <c r="H7" s="92"/>
      <c r="I7" s="92"/>
      <c r="J7" s="92"/>
      <c r="K7" s="93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643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644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751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645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424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643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646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645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424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256</v>
      </c>
      <c r="C33" s="16"/>
      <c r="D33" s="16"/>
    </row>
    <row r="34" spans="2:4">
      <c r="B34" t="s">
        <v>257</v>
      </c>
      <c r="C34" s="16"/>
      <c r="D34" s="16"/>
    </row>
    <row r="35" spans="2:4">
      <c r="B35" t="s">
        <v>258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/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2" t="s">
        <v>784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108</v>
      </c>
    </row>
    <row r="6" spans="2:78" s="15" customFormat="1" ht="26.25" customHeight="1">
      <c r="B6" s="91" t="s">
        <v>136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3"/>
    </row>
    <row r="7" spans="2:78" s="15" customFormat="1" ht="26.25" customHeight="1">
      <c r="B7" s="91" t="s">
        <v>145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3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648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649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650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651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652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653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654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648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649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650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651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652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653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654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256</v>
      </c>
      <c r="D41" s="16"/>
    </row>
    <row r="42" spans="2:17">
      <c r="B42" t="s">
        <v>257</v>
      </c>
      <c r="D42" s="16"/>
    </row>
    <row r="43" spans="2:17">
      <c r="B43" t="s">
        <v>258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4" workbookViewId="0">
      <selection activeCell="F22" sqref="F22:F3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784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108</v>
      </c>
    </row>
    <row r="5" spans="2:60">
      <c r="B5" s="2"/>
      <c r="C5" s="2"/>
    </row>
    <row r="6" spans="2:60" s="15" customFormat="1">
      <c r="B6" s="2"/>
      <c r="C6" s="2"/>
    </row>
    <row r="7" spans="2:60" s="15" customFormat="1" ht="26.25" customHeight="1">
      <c r="B7" s="91" t="s">
        <v>146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785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1.2916769335234282</v>
      </c>
      <c r="J11" s="75"/>
      <c r="K11" s="18"/>
      <c r="L11" s="18"/>
      <c r="M11" s="76">
        <v>9.5565031577917278E-2</v>
      </c>
      <c r="N11" s="75">
        <v>4773801.22</v>
      </c>
      <c r="O11" s="7"/>
      <c r="P11" s="75">
        <v>5151.7677672110003</v>
      </c>
      <c r="Q11" s="76">
        <v>1</v>
      </c>
      <c r="R11" s="76">
        <v>4.4499999999999998E-2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1.2916769335234282</v>
      </c>
      <c r="J12" s="81"/>
      <c r="M12" s="80">
        <v>9.5565031577917278E-2</v>
      </c>
      <c r="N12" s="81">
        <v>4773801.22</v>
      </c>
      <c r="P12" s="81">
        <v>5151.7677672110003</v>
      </c>
      <c r="Q12" s="80">
        <v>1</v>
      </c>
      <c r="R12" s="80">
        <v>4.4499999999999998E-2</v>
      </c>
    </row>
    <row r="13" spans="2:60">
      <c r="B13" s="79" t="s">
        <v>752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753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754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755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756</v>
      </c>
      <c r="I21" s="81">
        <f>SUMPRODUCT(I22:I29,$N$22:$N$29)/$N$21</f>
        <v>1.2916769335234282</v>
      </c>
      <c r="J21" s="81"/>
      <c r="M21" s="80">
        <f>SUMPRODUCT(M22:M29,$N$22:$N$29)/$N$21</f>
        <v>9.5565031577917278E-2</v>
      </c>
      <c r="N21" s="81">
        <v>4773801.22</v>
      </c>
      <c r="P21" s="81">
        <v>5151.7677672110003</v>
      </c>
      <c r="Q21" s="80">
        <v>1</v>
      </c>
      <c r="R21" s="80">
        <v>4.4499999999999998E-2</v>
      </c>
    </row>
    <row r="22" spans="2:18">
      <c r="B22" t="s">
        <v>757</v>
      </c>
      <c r="C22" t="s">
        <v>808</v>
      </c>
      <c r="D22"/>
      <c r="E22"/>
      <c r="F22" t="s">
        <v>198</v>
      </c>
      <c r="G22" t="s">
        <v>758</v>
      </c>
      <c r="H22" t="s">
        <v>201</v>
      </c>
      <c r="I22" s="77">
        <v>1.1599999999999999</v>
      </c>
      <c r="J22" t="s">
        <v>786</v>
      </c>
      <c r="K22" t="s">
        <v>102</v>
      </c>
      <c r="L22" s="78">
        <v>3.5000000000000003E-2</v>
      </c>
      <c r="M22" s="78">
        <v>2.98E-2</v>
      </c>
      <c r="N22" s="77">
        <v>183932.34</v>
      </c>
      <c r="O22" s="77">
        <v>111.8</v>
      </c>
      <c r="P22" s="77">
        <v>205.63635611999999</v>
      </c>
      <c r="Q22" s="78">
        <v>3.9899999999999998E-2</v>
      </c>
      <c r="R22" s="78">
        <v>1.8E-3</v>
      </c>
    </row>
    <row r="23" spans="2:18">
      <c r="B23" t="s">
        <v>757</v>
      </c>
      <c r="C23" t="s">
        <v>808</v>
      </c>
      <c r="D23"/>
      <c r="E23"/>
      <c r="F23" t="s">
        <v>198</v>
      </c>
      <c r="G23" t="s">
        <v>759</v>
      </c>
      <c r="H23" t="s">
        <v>201</v>
      </c>
      <c r="I23" s="77">
        <v>1.18</v>
      </c>
      <c r="J23" t="s">
        <v>786</v>
      </c>
      <c r="K23" t="s">
        <v>102</v>
      </c>
      <c r="L23" s="78">
        <v>3.5000000000000003E-2</v>
      </c>
      <c r="M23" s="78">
        <v>3.32E-2</v>
      </c>
      <c r="N23" s="77">
        <v>145078.85999999999</v>
      </c>
      <c r="O23" s="77">
        <v>110.38</v>
      </c>
      <c r="P23" s="77">
        <v>160.13804566799999</v>
      </c>
      <c r="Q23" s="78">
        <v>3.1099999999999999E-2</v>
      </c>
      <c r="R23" s="78">
        <v>1.4E-3</v>
      </c>
    </row>
    <row r="24" spans="2:18">
      <c r="B24" t="s">
        <v>757</v>
      </c>
      <c r="C24" t="s">
        <v>808</v>
      </c>
      <c r="D24"/>
      <c r="E24"/>
      <c r="F24" t="s">
        <v>198</v>
      </c>
      <c r="G24" t="s">
        <v>760</v>
      </c>
      <c r="H24" t="s">
        <v>201</v>
      </c>
      <c r="I24" s="77">
        <v>1.1599999999999999</v>
      </c>
      <c r="J24" t="s">
        <v>786</v>
      </c>
      <c r="K24" t="s">
        <v>102</v>
      </c>
      <c r="L24" s="78">
        <v>3.5000000000000003E-2</v>
      </c>
      <c r="M24" s="78">
        <v>3.27E-2</v>
      </c>
      <c r="N24" s="77">
        <v>137692.63</v>
      </c>
      <c r="O24" s="77">
        <v>111.42</v>
      </c>
      <c r="P24" s="77">
        <v>153.417128346</v>
      </c>
      <c r="Q24" s="78">
        <v>2.98E-2</v>
      </c>
      <c r="R24" s="78">
        <v>1.2999999999999999E-3</v>
      </c>
    </row>
    <row r="25" spans="2:18">
      <c r="B25" t="s">
        <v>757</v>
      </c>
      <c r="C25" t="s">
        <v>808</v>
      </c>
      <c r="D25"/>
      <c r="E25"/>
      <c r="F25" t="s">
        <v>198</v>
      </c>
      <c r="G25" t="s">
        <v>761</v>
      </c>
      <c r="H25" t="s">
        <v>201</v>
      </c>
      <c r="I25" s="77">
        <v>1.23</v>
      </c>
      <c r="J25" t="s">
        <v>786</v>
      </c>
      <c r="K25" t="s">
        <v>102</v>
      </c>
      <c r="L25" s="78">
        <v>3.5000000000000003E-2</v>
      </c>
      <c r="M25" s="78">
        <v>3.5900000000000001E-2</v>
      </c>
      <c r="N25" s="77">
        <v>127744.14</v>
      </c>
      <c r="O25" s="77">
        <v>110.58</v>
      </c>
      <c r="P25" s="77">
        <v>141.25947001200001</v>
      </c>
      <c r="Q25" s="78">
        <v>2.7400000000000001E-2</v>
      </c>
      <c r="R25" s="78">
        <v>1.1999999999999999E-3</v>
      </c>
    </row>
    <row r="26" spans="2:18">
      <c r="B26" t="s">
        <v>757</v>
      </c>
      <c r="C26" t="s">
        <v>808</v>
      </c>
      <c r="D26"/>
      <c r="E26"/>
      <c r="F26" t="s">
        <v>198</v>
      </c>
      <c r="G26" t="s">
        <v>762</v>
      </c>
      <c r="H26" t="s">
        <v>201</v>
      </c>
      <c r="I26" s="77">
        <v>1.3</v>
      </c>
      <c r="J26" t="s">
        <v>786</v>
      </c>
      <c r="K26" t="s">
        <v>102</v>
      </c>
      <c r="L26" s="78">
        <v>4.3900000000000002E-2</v>
      </c>
      <c r="M26" s="78">
        <v>9.5199999999999993E-2</v>
      </c>
      <c r="N26" s="77">
        <v>599845</v>
      </c>
      <c r="O26" s="77">
        <v>111.28</v>
      </c>
      <c r="P26" s="77">
        <v>667.50751600000001</v>
      </c>
      <c r="Q26" s="78">
        <v>0.12959999999999999</v>
      </c>
      <c r="R26" s="78">
        <v>5.7999999999999996E-3</v>
      </c>
    </row>
    <row r="27" spans="2:18">
      <c r="B27" t="s">
        <v>757</v>
      </c>
      <c r="C27" t="s">
        <v>808</v>
      </c>
      <c r="D27"/>
      <c r="E27"/>
      <c r="F27" t="s">
        <v>198</v>
      </c>
      <c r="G27" t="s">
        <v>763</v>
      </c>
      <c r="H27" t="s">
        <v>201</v>
      </c>
      <c r="I27" s="77">
        <v>1.21</v>
      </c>
      <c r="J27" t="s">
        <v>786</v>
      </c>
      <c r="K27" t="s">
        <v>102</v>
      </c>
      <c r="L27" s="78">
        <v>4.4154503153769599E-2</v>
      </c>
      <c r="M27" s="78">
        <v>9.6099999999999991E-2</v>
      </c>
      <c r="N27" s="77">
        <v>575772.73</v>
      </c>
      <c r="O27" s="77">
        <v>110.73</v>
      </c>
      <c r="P27" s="77">
        <v>637.55314392900004</v>
      </c>
      <c r="Q27" s="78">
        <v>0.12379999999999999</v>
      </c>
      <c r="R27" s="78">
        <v>5.4999999999999997E-3</v>
      </c>
    </row>
    <row r="28" spans="2:18">
      <c r="B28" t="s">
        <v>757</v>
      </c>
      <c r="C28" t="s">
        <v>808</v>
      </c>
      <c r="D28"/>
      <c r="E28"/>
      <c r="F28" t="s">
        <v>198</v>
      </c>
      <c r="G28" t="s">
        <v>764</v>
      </c>
      <c r="H28" t="s">
        <v>201</v>
      </c>
      <c r="I28" s="77">
        <v>1.28</v>
      </c>
      <c r="J28" t="s">
        <v>786</v>
      </c>
      <c r="K28" t="s">
        <v>102</v>
      </c>
      <c r="L28" s="78">
        <v>3.8696055246847903E-2</v>
      </c>
      <c r="M28" s="78">
        <v>0.12609999999999999</v>
      </c>
      <c r="N28" s="77">
        <v>1408839.52</v>
      </c>
      <c r="O28" s="77">
        <v>104.68</v>
      </c>
      <c r="P28" s="77">
        <v>1474.773209536</v>
      </c>
      <c r="Q28" s="78">
        <v>0.2863</v>
      </c>
      <c r="R28" s="78">
        <v>1.2800000000000001E-2</v>
      </c>
    </row>
    <row r="29" spans="2:18">
      <c r="B29" t="s">
        <v>757</v>
      </c>
      <c r="C29" t="s">
        <v>808</v>
      </c>
      <c r="D29"/>
      <c r="E29"/>
      <c r="F29" t="s">
        <v>198</v>
      </c>
      <c r="G29" t="s">
        <v>765</v>
      </c>
      <c r="H29" t="s">
        <v>201</v>
      </c>
      <c r="I29" s="77">
        <v>1.37</v>
      </c>
      <c r="J29" t="s">
        <v>786</v>
      </c>
      <c r="K29" t="s">
        <v>102</v>
      </c>
      <c r="L29" s="78">
        <v>4.8099999999999997E-2</v>
      </c>
      <c r="M29" s="78">
        <v>9.1999999999999998E-2</v>
      </c>
      <c r="N29" s="77">
        <v>1594896</v>
      </c>
      <c r="O29" s="77">
        <v>107.31</v>
      </c>
      <c r="P29" s="77">
        <v>1711.4828975999999</v>
      </c>
      <c r="Q29" s="78">
        <v>0.3322</v>
      </c>
      <c r="R29" s="78">
        <v>1.4800000000000001E-2</v>
      </c>
    </row>
    <row r="30" spans="2:18">
      <c r="B30" s="79" t="s">
        <v>766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767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768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769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770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771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754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755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770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256</v>
      </c>
    </row>
    <row r="50" spans="2:2">
      <c r="B50" t="s">
        <v>257</v>
      </c>
    </row>
    <row r="51" spans="2:2">
      <c r="B51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2" t="s">
        <v>784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108</v>
      </c>
    </row>
    <row r="5" spans="2:64">
      <c r="B5" s="2"/>
    </row>
    <row r="6" spans="2:64" s="15" customFormat="1"/>
    <row r="7" spans="2:64" s="15" customFormat="1" ht="26.25" customHeight="1">
      <c r="B7" s="91" t="s">
        <v>153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660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661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772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773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424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256</v>
      </c>
    </row>
    <row r="27" spans="2:15">
      <c r="B27" t="s">
        <v>257</v>
      </c>
    </row>
    <row r="28" spans="2:15">
      <c r="B28" t="s">
        <v>258</v>
      </c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784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108</v>
      </c>
    </row>
    <row r="5" spans="2:55">
      <c r="B5" s="2"/>
    </row>
    <row r="6" spans="2:55" s="15" customFormat="1"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</row>
    <row r="7" spans="2:55" s="15" customFormat="1" ht="26.25" customHeight="1">
      <c r="B7" s="91" t="s">
        <v>156</v>
      </c>
      <c r="C7" s="92"/>
      <c r="D7" s="92"/>
      <c r="E7" s="92"/>
      <c r="F7" s="92"/>
      <c r="G7" s="92"/>
      <c r="H7" s="92"/>
      <c r="I7" s="92"/>
      <c r="J7" s="93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774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775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774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775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784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108</v>
      </c>
    </row>
    <row r="5" spans="2:60">
      <c r="B5" s="2"/>
      <c r="C5" s="2"/>
    </row>
    <row r="6" spans="2:60" s="15" customFormat="1"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2:60" s="15" customFormat="1" ht="26.25" customHeight="1">
      <c r="B7" s="91" t="s">
        <v>162</v>
      </c>
      <c r="C7" s="92"/>
      <c r="D7" s="92"/>
      <c r="E7" s="92"/>
      <c r="F7" s="92"/>
      <c r="G7" s="92"/>
      <c r="H7" s="92"/>
      <c r="I7" s="92"/>
      <c r="J7" s="92"/>
      <c r="K7" s="93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784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108</v>
      </c>
    </row>
    <row r="5" spans="2:60">
      <c r="B5" s="2"/>
    </row>
    <row r="6" spans="2:60" s="15" customFormat="1"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2:60" s="15" customFormat="1" ht="26.25" customHeight="1">
      <c r="B7" s="91" t="s">
        <v>167</v>
      </c>
      <c r="C7" s="92"/>
      <c r="D7" s="92"/>
      <c r="E7" s="92"/>
      <c r="F7" s="92"/>
      <c r="G7" s="92"/>
      <c r="H7" s="92"/>
      <c r="I7" s="92"/>
      <c r="J7" s="92"/>
      <c r="K7" s="93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2.8333399999999999E-5</v>
      </c>
      <c r="J11" s="76">
        <v>0.64829999999999999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2.8333399999999999E-5</v>
      </c>
      <c r="J12" s="80">
        <v>0.64829999999999999</v>
      </c>
      <c r="K12" s="80">
        <v>0</v>
      </c>
    </row>
    <row r="13" spans="2:60">
      <c r="B13" t="s">
        <v>776</v>
      </c>
      <c r="C13" t="s">
        <v>777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0.64829999999999999</v>
      </c>
      <c r="K13" s="78">
        <v>0</v>
      </c>
    </row>
    <row r="14" spans="2:60">
      <c r="B14" t="s">
        <v>778</v>
      </c>
      <c r="C14" t="s">
        <v>779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780</v>
      </c>
      <c r="C15" t="s">
        <v>781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782</v>
      </c>
      <c r="C16" t="s">
        <v>783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2.4261000000000003E-7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s="19"/>
      <c r="F18" s="78">
        <v>0</v>
      </c>
      <c r="G18" t="s">
        <v>198</v>
      </c>
      <c r="H18" s="78">
        <v>0</v>
      </c>
      <c r="I18" s="77">
        <v>0</v>
      </c>
      <c r="J18" s="78">
        <v>0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2" t="s">
        <v>784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108</v>
      </c>
    </row>
    <row r="5" spans="2:17">
      <c r="B5" s="2"/>
    </row>
    <row r="6" spans="2:17" s="15" customFormat="1"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</row>
    <row r="7" spans="2:17" s="15" customFormat="1" ht="26.25" customHeight="1">
      <c r="B7" s="91" t="s">
        <v>169</v>
      </c>
      <c r="C7" s="92"/>
      <c r="D7" s="92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+C12+C21</f>
        <v>7347.6759999999995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SUM(C13:C20)</f>
        <v>4049.7080000000001</v>
      </c>
    </row>
    <row r="13" spans="2:17">
      <c r="B13" t="s" vm="1">
        <v>792</v>
      </c>
      <c r="C13" s="77">
        <v>72.290999999999997</v>
      </c>
      <c r="D13" s="84" vm="2">
        <v>46614</v>
      </c>
    </row>
    <row r="14" spans="2:17">
      <c r="B14" t="s">
        <v>793</v>
      </c>
      <c r="C14" s="77">
        <v>101.581</v>
      </c>
      <c r="D14" s="84" vm="3">
        <v>44742</v>
      </c>
    </row>
    <row r="15" spans="2:17">
      <c r="B15" t="s">
        <v>794</v>
      </c>
      <c r="C15" s="77">
        <v>46.636000000000003</v>
      </c>
      <c r="D15" s="84" vm="4">
        <v>44745</v>
      </c>
    </row>
    <row r="16" spans="2:17">
      <c r="B16" t="s">
        <v>795</v>
      </c>
      <c r="C16" s="77">
        <v>155.75299999999999</v>
      </c>
      <c r="D16" s="84" vm="5">
        <v>44955</v>
      </c>
    </row>
    <row r="17" spans="2:4">
      <c r="B17" t="s" vm="6">
        <v>796</v>
      </c>
      <c r="C17" s="77">
        <v>397.13400000000001</v>
      </c>
      <c r="D17" s="84" vm="7">
        <v>44955</v>
      </c>
    </row>
    <row r="18" spans="2:4">
      <c r="B18" t="s" vm="8">
        <v>797</v>
      </c>
      <c r="C18" s="77">
        <v>253.328</v>
      </c>
      <c r="D18" s="84" vm="9">
        <v>45402</v>
      </c>
    </row>
    <row r="19" spans="2:4">
      <c r="B19" t="s">
        <v>798</v>
      </c>
      <c r="C19" s="77">
        <v>1117.605</v>
      </c>
      <c r="D19" s="84" vm="10">
        <v>46956</v>
      </c>
    </row>
    <row r="20" spans="2:4">
      <c r="B20" t="s">
        <v>799</v>
      </c>
      <c r="C20" s="77">
        <v>1905.38</v>
      </c>
      <c r="D20" s="84" vm="11">
        <v>47665</v>
      </c>
    </row>
    <row r="21" spans="2:4">
      <c r="B21" s="79" t="s">
        <v>207</v>
      </c>
      <c r="C21" s="81">
        <f>SUM(C22:C29)</f>
        <v>3297.9679999999998</v>
      </c>
    </row>
    <row r="22" spans="2:4">
      <c r="B22" s="82" t="s" vm="12">
        <v>800</v>
      </c>
      <c r="C22" s="85">
        <v>31.713999999999999</v>
      </c>
      <c r="D22" s="84">
        <v>45808</v>
      </c>
    </row>
    <row r="23" spans="2:4">
      <c r="B23" s="82" t="s" vm="13">
        <v>801</v>
      </c>
      <c r="C23" s="85">
        <v>646.03399999999999</v>
      </c>
      <c r="D23" s="84">
        <v>46386</v>
      </c>
    </row>
    <row r="24" spans="2:4">
      <c r="B24" s="82" t="s" vm="14">
        <v>802</v>
      </c>
      <c r="C24" s="85">
        <v>39.805</v>
      </c>
      <c r="D24" s="84" vm="15">
        <v>46860</v>
      </c>
    </row>
    <row r="25" spans="2:4">
      <c r="B25" s="82" t="s">
        <v>803</v>
      </c>
      <c r="C25" s="85">
        <v>41.515000000000001</v>
      </c>
      <c r="D25" s="84" vm="16">
        <v>46860</v>
      </c>
    </row>
    <row r="26" spans="2:4">
      <c r="B26" s="82" t="s">
        <v>804</v>
      </c>
      <c r="C26" s="85">
        <v>2538.9</v>
      </c>
      <c r="D26" s="84" vm="17">
        <v>48227</v>
      </c>
    </row>
  </sheetData>
  <dataValidations count="1">
    <dataValidation allowBlank="1" showInputMessage="1" showErrorMessage="1" sqref="A1:A1048576 E1:XFD1048576 B1:D10 B27:D1048576 D11:D24 B11:C2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784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108</v>
      </c>
    </row>
    <row r="5" spans="2:18">
      <c r="B5" s="2"/>
    </row>
    <row r="6" spans="2:18" s="15" customFormat="1"/>
    <row r="7" spans="2:18" s="15" customFormat="1" ht="26.25" customHeight="1">
      <c r="B7" s="91" t="s">
        <v>173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260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261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256</v>
      </c>
      <c r="D27" s="16"/>
    </row>
    <row r="28" spans="2:16">
      <c r="B28" t="s">
        <v>258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784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108</v>
      </c>
    </row>
    <row r="5" spans="2:18">
      <c r="B5" s="2"/>
    </row>
    <row r="6" spans="2:18" s="15" customFormat="1"/>
    <row r="7" spans="2:18" s="15" customFormat="1" ht="26.25" customHeight="1">
      <c r="B7" s="91" t="s">
        <v>177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660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661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261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424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256</v>
      </c>
      <c r="D27" s="16"/>
    </row>
    <row r="28" spans="2:16">
      <c r="B28" t="s">
        <v>258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E5" sqref="E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2" t="s">
        <v>784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108</v>
      </c>
    </row>
    <row r="5" spans="2:23">
      <c r="B5" s="2"/>
    </row>
    <row r="6" spans="2:23" s="15" customFormat="1"/>
    <row r="7" spans="2:23" s="15" customFormat="1" ht="26.25" customHeight="1">
      <c r="B7" s="91" t="s">
        <v>179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660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661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261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424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262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263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256</v>
      </c>
      <c r="D27" s="16"/>
    </row>
    <row r="28" spans="2:23">
      <c r="B28" t="s">
        <v>257</v>
      </c>
      <c r="D28" s="16"/>
    </row>
    <row r="29" spans="2:23">
      <c r="B29" t="s">
        <v>258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2024-04-02T06:24:39Z</dcterms:modified>
</cp:coreProperties>
</file>