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P59" i="6" l="1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</calcChain>
</file>

<file path=xl/sharedStrings.xml><?xml version="1.0" encoding="utf-8"?>
<sst xmlns="http://schemas.openxmlformats.org/spreadsheetml/2006/main" count="2965" uniqueCount="521">
  <si>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</si>
  <si>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</si>
  <si>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</si>
  <si>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</si>
  <si>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</si>
  <si>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</si>
  <si>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</si>
  <si>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</si>
  <si>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</si>
  <si>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</si>
  <si>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</si>
  <si>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</si>
  <si>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</si>
  <si>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</si>
  <si>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</si>
  <si>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</si>
  <si>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</si>
  <si>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</si>
  <si>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</si>
  <si>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</si>
  <si>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</si>
  <si>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</si>
  <si>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</si>
  <si>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</si>
  <si>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</si>
  <si>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</si>
  <si>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</si>
  <si>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</si>
  <si>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</si>
  <si>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</si>
  <si>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</si>
  <si>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</si>
  <si>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</si>
  <si>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</si>
  <si>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</si>
  <si>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</si>
  <si>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</si>
  <si>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</si>
  <si>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</si>
  <si>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</si>
  <si>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</si>
  <si>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</si>
  <si>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</si>
  <si>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</si>
  <si>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</si>
  <si>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</si>
  <si>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</si>
  <si>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</si>
  <si>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</si>
  <si>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</si>
  <si>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</si>
  <si>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</si>
  <si>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</si>
  <si>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</si>
  <si>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</si>
  <si>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</si>
  <si>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</si>
  <si>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</si>
  <si>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</si>
  <si>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</si>
  <si>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</si>
  <si>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</si>
  <si>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</si>
  <si>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</si>
  <si>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</si>
  <si>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</si>
  <si>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</si>
  <si>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</si>
  <si>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</si>
  <si>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</si>
  <si>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</si>
  <si>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</si>
  <si>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</si>
  <si>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</si>
  <si>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</si>
  <si>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</si>
  <si>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</si>
  <si>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</si>
  <si>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</si>
  <si>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</si>
  <si>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</si>
  <si>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</si>
  <si>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</si>
  <si>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</si>
  <si>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</si>
  <si>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</si>
  <si>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</si>
  <si>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</si>
  <si>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</si>
  <si>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</si>
  <si>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</si>
  <si>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</si>
  <si>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</si>
  <si>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</si>
  <si>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</si>
  <si>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</si>
  <si>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</si>
  <si>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</si>
  <si>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</si>
  <si>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</si>
  <si>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</si>
  <si>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</si>
  <si>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</si>
  <si>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</si>
  <si>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</si>
  <si>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</si>
  <si>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</si>
  <si>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</si>
  <si>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</si>
  <si>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</si>
  <si>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</si>
  <si>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</si>
  <si>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</si>
  <si>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</si>
  <si>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</si>
  <si>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</si>
  <si>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</si>
  <si>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</si>
  <si>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</si>
  <si>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</si>
  <si>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</si>
  <si>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</si>
  <si>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</si>
  <si>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</si>
  <si>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</si>
  <si>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</si>
  <si>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</si>
  <si>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</si>
  <si>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</si>
  <si>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</si>
  <si>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</si>
  <si>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</si>
  <si>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</si>
  <si>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</si>
  <si>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</si>
  <si>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</si>
  <si>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</si>
  <si>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</si>
  <si>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</si>
  <si>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</si>
  <si>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</si>
  <si>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</si>
  <si>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</si>
  <si>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</si>
  <si>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</si>
  <si>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</si>
  <si>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</si>
  <si>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</si>
  <si>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</si>
  <si>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</si>
  <si>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</si>
  <si>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</si>
  <si>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</si>
  <si>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</si>
  <si>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</si>
  <si>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</si>
  <si>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</si>
  <si>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</si>
  <si>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</si>
  <si>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</si>
  <si>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</si>
  <si>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</si>
  <si>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</si>
  <si>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</si>
  <si>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</si>
  <si>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</si>
  <si>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</si>
  <si>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</si>
  <si>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</si>
  <si>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</si>
  <si>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</si>
  <si>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</si>
  <si>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</si>
  <si>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</si>
  <si>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</si>
  <si>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</si>
  <si>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</si>
  <si>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</si>
  <si>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</si>
  <si>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</si>
  <si>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</si>
  <si>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</si>
  <si>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</si>
  <si>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</si>
  <si>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</si>
  <si>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</si>
  <si>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</si>
  <si>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</si>
  <si>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</si>
  <si>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</si>
  <si>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</si>
  <si>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</si>
  <si>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</si>
  <si>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31/03/2023</t>
  </si>
  <si>
    <t>מסלול מניות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</si>
  <si>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</si>
  <si>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</si>
  <si>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</si>
  <si>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</si>
  <si>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</si>
  <si>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</si>
  <si>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</si>
  <si>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</si>
  <si>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</si>
  <si>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</si>
  <si>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</si>
  <si>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</si>
  <si>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</si>
  <si>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</si>
  <si>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</si>
  <si>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</si>
  <si>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</si>
  <si>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סה"כ לא צמודות</t>
  </si>
  <si>
    <t>סה"כ מלווה קצר מועד</t>
  </si>
  <si>
    <t>מקמ 214- מדינת ישראל</t>
  </si>
  <si>
    <t>8240210</t>
  </si>
  <si>
    <t>RF</t>
  </si>
  <si>
    <t>16/02/23</t>
  </si>
  <si>
    <t>מקמ 913- מדינת ישראל</t>
  </si>
  <si>
    <t>8230914</t>
  </si>
  <si>
    <t>11/10/22</t>
  </si>
  <si>
    <t>סה"כ שחר</t>
  </si>
  <si>
    <t>ממשלתי שקלי 1024- ממשל שקלית</t>
  </si>
  <si>
    <t>1175777</t>
  </si>
  <si>
    <t>23/01/22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</si>
  <si>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</si>
  <si>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</si>
  <si>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</si>
  <si>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</si>
  <si>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</si>
  <si>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</si>
  <si>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</si>
  <si>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</si>
  <si>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</si>
  <si>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</si>
  <si>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</si>
  <si>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</si>
  <si>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סה"כ אחר</t>
  </si>
  <si>
    <t>סה"כ תל אביב 35</t>
  </si>
  <si>
    <t>אשטרום קבוצה- קבוצת אשטרום</t>
  </si>
  <si>
    <t>1132315</t>
  </si>
  <si>
    <t>1618</t>
  </si>
  <si>
    <t>שיכון ובינוי- שיכון ובינוי</t>
  </si>
  <si>
    <t>1081942</t>
  </si>
  <si>
    <t>1068</t>
  </si>
  <si>
    <t>אלביט מערכות</t>
  </si>
  <si>
    <t>1081124</t>
  </si>
  <si>
    <t>1040</t>
  </si>
  <si>
    <t>ביטחוניות</t>
  </si>
  <si>
    <t>דיסקונט- דיסקונט</t>
  </si>
  <si>
    <t>691212</t>
  </si>
  <si>
    <t>691</t>
  </si>
  <si>
    <t>בנקים</t>
  </si>
  <si>
    <t>לאומי- לאומי</t>
  </si>
  <si>
    <t>604611</t>
  </si>
  <si>
    <t>604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</si>
  <si>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</si>
  <si>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</si>
  <si>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</si>
  <si>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</si>
  <si>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</si>
  <si>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</si>
  <si>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</si>
  <si>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</si>
  <si>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576</t>
  </si>
  <si>
    <t>דלק קבוצה- דלק קבוצה</t>
  </si>
  <si>
    <t>1084128</t>
  </si>
  <si>
    <t>1095</t>
  </si>
  <si>
    <t>חיפושי נפט וגז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</si>
  <si>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</si>
  <si>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</si>
  <si>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</si>
  <si>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</si>
  <si>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</si>
  <si>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</si>
  <si>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</si>
  <si>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</si>
  <si>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</si>
  <si>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</si>
  <si>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</si>
  <si>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</si>
  <si>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</si>
  <si>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</si>
  <si>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</si>
  <si>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</si>
  <si>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</si>
  <si>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1300</t>
  </si>
  <si>
    <t>אלוני חץ</t>
  </si>
  <si>
    <t>390013</t>
  </si>
  <si>
    <t>390</t>
  </si>
  <si>
    <t>אמות- אמות</t>
  </si>
  <si>
    <t>1097278</t>
  </si>
  <si>
    <t>1328</t>
  </si>
  <si>
    <t>מליסרון- מליסרון</t>
  </si>
  <si>
    <t>323014</t>
  </si>
  <si>
    <t>323</t>
  </si>
  <si>
    <t>עזריאלי- עזריאלי קבוצה</t>
  </si>
  <si>
    <t>1119478</t>
  </si>
  <si>
    <t>1420</t>
  </si>
  <si>
    <t>נייס- נייס</t>
  </si>
  <si>
    <t>273011</t>
  </si>
  <si>
    <t>273</t>
  </si>
  <si>
    <t>סה"כ תל אביב 90</t>
  </si>
  <si>
    <t>דלתא גליל- דלתא</t>
  </si>
  <si>
    <t>627034</t>
  </si>
  <si>
    <t>627</t>
  </si>
  <si>
    <t>אאורה- אאורה</t>
  </si>
  <si>
    <t>373019</t>
  </si>
  <si>
    <t>373</t>
  </si>
  <si>
    <t>אנלייט אנרגיה- אנלייט אנרגיה</t>
  </si>
  <si>
    <t>720011</t>
  </si>
  <si>
    <t>720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</si>
  <si>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</si>
  <si>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</si>
  <si>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</si>
  <si>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</si>
  <si>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</si>
  <si>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</si>
  <si>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</si>
  <si>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</si>
  <si>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</si>
  <si>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ג'י סיטי- גזית גלוב</t>
  </si>
  <si>
    <t>126011</t>
  </si>
  <si>
    <t>126</t>
  </si>
  <si>
    <t>מגדלי תיכון- מגדלי הים התיכון</t>
  </si>
  <si>
    <t>1131523</t>
  </si>
  <si>
    <t>1614</t>
  </si>
  <si>
    <t>סאמיט- סאמיט</t>
  </si>
  <si>
    <t>1081686</t>
  </si>
  <si>
    <t>1060</t>
  </si>
  <si>
    <t>ריט1- ריט1</t>
  </si>
  <si>
    <t>1098920</t>
  </si>
  <si>
    <t>1357</t>
  </si>
  <si>
    <t>מטריקס- מטריקס</t>
  </si>
  <si>
    <t>445015</t>
  </si>
  <si>
    <t>445</t>
  </si>
  <si>
    <t>שירותי מידע</t>
  </si>
  <si>
    <t>הבורסה לני"ע בת"א- הבורסה לניע בתא</t>
  </si>
  <si>
    <t>1159029</t>
  </si>
  <si>
    <t>1778</t>
  </si>
  <si>
    <t>סה"כ מניות היתר</t>
  </si>
  <si>
    <t>סה"כ call 001 אופציות</t>
  </si>
  <si>
    <t>META PLATFORMS- META</t>
  </si>
  <si>
    <t>US30303M1027</t>
  </si>
  <si>
    <t>NYSE</t>
  </si>
  <si>
    <t>בלומברג</t>
  </si>
  <si>
    <t>8326</t>
  </si>
  <si>
    <t>Commercial &amp; Professional Services</t>
  </si>
  <si>
    <t>ALIBABA GROUP HOLDING LTD</t>
  </si>
  <si>
    <t>US01609w1027</t>
  </si>
  <si>
    <t>10001</t>
  </si>
  <si>
    <t>Retailing</t>
  </si>
  <si>
    <t>NVIDIA CORP- NVIDIA Corporation</t>
  </si>
  <si>
    <t>US67066G1040</t>
  </si>
  <si>
    <t>8336</t>
  </si>
  <si>
    <t>Semiconductors &amp; Semiconductor Equipment</t>
  </si>
  <si>
    <t>MSFT-MICROSOFT CORP- Microsoft</t>
  </si>
  <si>
    <t>US5949181045</t>
  </si>
  <si>
    <t>8342</t>
  </si>
  <si>
    <t>Software &amp; Services</t>
  </si>
  <si>
    <t>AAPLE COMP(AAPL- Apple</t>
  </si>
  <si>
    <t>US0378331005</t>
  </si>
  <si>
    <t>8338</t>
  </si>
  <si>
    <t>Technology Hardware &amp; Equipment</t>
  </si>
  <si>
    <t>NIO INC- NIO INC</t>
  </si>
  <si>
    <t>US62914V1061</t>
  </si>
  <si>
    <t>10002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</si>
  <si>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</si>
  <si>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</si>
  <si>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</si>
  <si>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</si>
  <si>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</si>
  <si>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</si>
  <si>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</si>
  <si>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</si>
  <si>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</si>
  <si>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</si>
  <si>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</si>
  <si>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</si>
  <si>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</si>
  <si>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</si>
  <si>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</si>
  <si>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</si>
  <si>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</si>
  <si>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</si>
  <si>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</si>
  <si>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</si>
  <si>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</si>
  <si>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</si>
  <si>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</si>
  <si>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</si>
  <si>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S&amp;P 500 דולרי- הראל קרנות מדד</t>
  </si>
  <si>
    <t>1149020</t>
  </si>
  <si>
    <t>הראל סל DJ US MEDIC EQ שקלי- הראל קרנות מדד</t>
  </si>
  <si>
    <t>1167618</t>
  </si>
  <si>
    <t>פסגות דקס שקלי</t>
  </si>
  <si>
    <t>1149905</t>
  </si>
  <si>
    <t>1150838</t>
  </si>
  <si>
    <t>1150333</t>
  </si>
  <si>
    <t>1150457</t>
  </si>
  <si>
    <t>1150507</t>
  </si>
  <si>
    <t>1150564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</si>
  <si>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</si>
  <si>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</si>
  <si>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</si>
  <si>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</si>
  <si>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</si>
  <si>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</si>
  <si>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</si>
  <si>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</si>
  <si>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</si>
  <si>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אינדקס ביג טק 30- מיטב תכלית</t>
  </si>
  <si>
    <t>1169341</t>
  </si>
  <si>
    <t>תכלית סל ביג טק 30 סין- מיטב תכלית</t>
  </si>
  <si>
    <t>1172642</t>
  </si>
  <si>
    <t>פסגות ETF- פסגות קרנות מדד</t>
  </si>
  <si>
    <t>1148162</t>
  </si>
  <si>
    <t>1750</t>
  </si>
  <si>
    <t>1148287</t>
  </si>
  <si>
    <t>קסם SEMI- קסם קרנות נאמנו</t>
  </si>
  <si>
    <t>1174119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</si>
  <si>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</si>
  <si>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</si>
  <si>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</si>
  <si>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</si>
  <si>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1147107</t>
  </si>
  <si>
    <t>1224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</si>
  <si>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</si>
  <si>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</si>
  <si>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</si>
  <si>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</si>
  <si>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</si>
  <si>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</si>
  <si>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</si>
  <si>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</si>
  <si>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</si>
  <si>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</si>
  <si>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INVESCO EXCHANGE-TRADED FUND T- SPDR</t>
  </si>
  <si>
    <t>US78462F1030</t>
  </si>
  <si>
    <t>4770</t>
  </si>
  <si>
    <t>LEGG MASON LOW VOLATILITY HIGH- SPDR</t>
  </si>
  <si>
    <t>Spdr S&amp;P 500 - SPY- SPDR</t>
  </si>
  <si>
    <t>USD GLOBAL SUPERDIVIDEND US ETF- SPDR</t>
  </si>
  <si>
    <t>VANGUARD VALUE ETF- SPDR</t>
  </si>
  <si>
    <t>VANECK SEMI - SMH- VANECT VECTORS</t>
  </si>
  <si>
    <t>US92189F6768</t>
  </si>
  <si>
    <t>8325</t>
  </si>
  <si>
    <t>סה"כ שמחקות מדדים אחרים</t>
  </si>
  <si>
    <t>סה"כ אג"ח ממשלתי</t>
  </si>
  <si>
    <t>סה"כ אגח קונצרני</t>
  </si>
  <si>
    <t>PTF -S&amp;P500 פסגות שילר דולרי- פסגות מוצרי מדדים בע"מ</t>
  </si>
  <si>
    <t>5130737</t>
  </si>
  <si>
    <t>1249</t>
  </si>
  <si>
    <t>מור  סין אנרגיה ירוקה שקלי- מור קרנות נאמנ</t>
  </si>
  <si>
    <t>5133558</t>
  </si>
  <si>
    <t>מור סייבר ענן גלובלי- מור קרנות נאמנ</t>
  </si>
  <si>
    <t>5132220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</si>
  <si>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</si>
  <si>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</si>
  <si>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</si>
  <si>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</si>
  <si>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</si>
  <si>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</si>
  <si>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</si>
  <si>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</si>
  <si>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</si>
  <si>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</si>
  <si>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</si>
  <si>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</si>
  <si>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</si>
  <si>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</si>
  <si>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</si>
  <si>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</si>
  <si>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</si>
  <si>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</si>
  <si>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</si>
  <si>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</si>
  <si>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</si>
  <si>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</si>
  <si>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</si>
  <si>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</si>
  <si>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</si>
  <si>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</si>
  <si>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</si>
  <si>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</si>
  <si>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</si>
  <si>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</si>
  <si>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</si>
  <si>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</si>
  <si>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</si>
  <si>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</si>
  <si>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</si>
  <si>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</si>
  <si>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</si>
  <si>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</si>
  <si>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</si>
  <si>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</si>
  <si>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</si>
  <si>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</si>
  <si>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</si>
  <si>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</si>
  <si>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</si>
  <si>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</si>
  <si>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</si>
  <si>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</si>
  <si>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דולר ארה"ב(לשלם)</t>
  </si>
  <si>
    <t>19</t>
  </si>
  <si>
    <t>5. קרנות סל</t>
  </si>
  <si>
    <t>סה"כ קרנות סל</t>
  </si>
  <si>
    <t>קסם ארהב- קסם קרנות סל ומוצרי מדדים בע"מ</t>
  </si>
  <si>
    <t>(5) קרנות סל</t>
  </si>
  <si>
    <t>איי.די.איי חברה לביטוח</t>
  </si>
  <si>
    <t>פועלים</t>
  </si>
  <si>
    <t>ilAAA</t>
  </si>
  <si>
    <t>S&amp;P מעלות</t>
  </si>
  <si>
    <t>בנייה</t>
  </si>
  <si>
    <t>נדלן מניב בישראל</t>
  </si>
  <si>
    <t>אנרגיה מתחדשת</t>
  </si>
  <si>
    <t>רשתות שיווק</t>
  </si>
  <si>
    <t>נדלן מניב בחו"ל</t>
  </si>
  <si>
    <t>ענף משק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</si>
</sst>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504;&#1499;&#1505;%20&#1489;&#1493;&#1491;&#1491;/2023/&#1502;&#1513;&#1514;&#1514;&#1508;&#1493;&#1514;/&#1512;&#1489;&#1506;&#1493;&#1503;%201/&#1489;&#1511;&#1512;&#1493;&#1514;/513910703_bsum_01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סכום נכסי הקרן"/>
      <sheetName val="מזומנים"/>
      <sheetName val="תעודות התחייבות ממשלתיות"/>
      <sheetName val="תעודות חוב מסחריות "/>
      <sheetName val="אג&quot;ח קונצרני"/>
      <sheetName val="מניות"/>
      <sheetName val="קרנות סל"/>
      <sheetName val="קרנות נאמנות"/>
      <sheetName val="כתבי אופציה"/>
      <sheetName val="אופציות"/>
      <sheetName val="חוזים עתידיים"/>
      <sheetName val="מוצרים מובנים"/>
      <sheetName val="לא סחיר- תעודות התחייבות ממשלתי"/>
      <sheetName val="לא סחיר - תעודות חוב מסחריות"/>
      <sheetName val="לא סחיר - אג&quot;ח קונצרני"/>
      <sheetName val="לא סחיר - מניות"/>
      <sheetName val="לא סחיר - קרנות השקעה"/>
      <sheetName val="לא סחיר - כתבי אופציה"/>
      <sheetName val="לא סחיר - אופציות"/>
      <sheetName val="לא סחיר - חוזים עתידיים"/>
      <sheetName val="לא סחיר - מוצרים מובנים"/>
      <sheetName val="הלוואות"/>
      <sheetName val="פקדונות מעל 3 חודשים"/>
      <sheetName val="זכויות מקרקעין"/>
      <sheetName val="השקעה בחברות מוחזקות"/>
      <sheetName val="השקעות אחרות "/>
      <sheetName val="יתרת התחייבות להשקעה"/>
      <sheetName val="עלות מתואמת אג&quot;ח קונצרני סחיר"/>
      <sheetName val="עלות מתואמת אג&quot;ח קונצרני ל.סחיר"/>
      <sheetName val="עלות מתואמת מסגרות אשראי ללווים"/>
    </sheetNames>
    <sheetDataSet>
      <sheetData sheetId="0"/>
      <sheetData sheetId="1"/>
      <sheetData sheetId="2"/>
      <sheetData sheetId="3"/>
      <sheetData sheetId="4"/>
      <sheetData sheetId="5">
        <row r="14">
          <cell r="C14" t="str">
            <v>1132315</v>
          </cell>
          <cell r="D14" t="str">
            <v>TASE</v>
          </cell>
          <cell r="E14" t="str">
            <v>אחר</v>
          </cell>
          <cell r="F14" t="str">
            <v>1618</v>
          </cell>
          <cell r="G14" t="str">
            <v>בנייה</v>
          </cell>
        </row>
        <row r="15">
          <cell r="C15" t="str">
            <v>1081942</v>
          </cell>
          <cell r="D15" t="str">
            <v>TASE</v>
          </cell>
          <cell r="E15" t="str">
            <v>אחר</v>
          </cell>
          <cell r="F15" t="str">
            <v>1068</v>
          </cell>
          <cell r="G15" t="str">
            <v>בנייה</v>
          </cell>
        </row>
        <row r="16">
          <cell r="C16" t="str">
            <v>1081124</v>
          </cell>
          <cell r="D16" t="str">
            <v>TASE</v>
          </cell>
          <cell r="E16" t="str">
            <v>אחר</v>
          </cell>
          <cell r="F16" t="str">
            <v>1040</v>
          </cell>
          <cell r="G16" t="str">
            <v>ביטחוניות</v>
          </cell>
        </row>
        <row r="17">
          <cell r="C17" t="str">
            <v>691212</v>
          </cell>
          <cell r="D17" t="str">
            <v>TASE</v>
          </cell>
          <cell r="E17" t="str">
            <v>אחר</v>
          </cell>
          <cell r="F17" t="str">
            <v>691</v>
          </cell>
          <cell r="G17" t="str">
            <v>בנקים</v>
          </cell>
        </row>
        <row r="18">
          <cell r="C18" t="str">
            <v>604611</v>
          </cell>
          <cell r="D18" t="str">
            <v>TASE</v>
          </cell>
          <cell r="E18" t="str">
            <v>אחר</v>
          </cell>
          <cell r="F18" t="str">
            <v>604</v>
          </cell>
          <cell r="G18" t="str">
            <v>בנקים</v>
          </cell>
        </row>
        <row r="19">
          <cell r="C19" t="str">
            <v>695437</v>
          </cell>
          <cell r="D19" t="str">
            <v>TASE</v>
          </cell>
          <cell r="E19" t="str">
            <v>אחר</v>
          </cell>
          <cell r="F19" t="str">
            <v>695</v>
          </cell>
          <cell r="G19" t="str">
            <v>בנקים</v>
          </cell>
        </row>
        <row r="20">
          <cell r="C20" t="str">
            <v>662577</v>
          </cell>
          <cell r="D20" t="str">
            <v>TASE</v>
          </cell>
          <cell r="E20" t="str">
            <v>אחר</v>
          </cell>
          <cell r="F20" t="str">
            <v>662</v>
          </cell>
          <cell r="G20" t="str">
            <v>בנקים</v>
          </cell>
        </row>
        <row r="21">
          <cell r="C21" t="str">
            <v>576017</v>
          </cell>
          <cell r="D21" t="str">
            <v>TASE</v>
          </cell>
          <cell r="E21" t="str">
            <v>אחר</v>
          </cell>
          <cell r="F21" t="str">
            <v>576</v>
          </cell>
          <cell r="G21" t="str">
            <v>השקעות ואחזקות</v>
          </cell>
        </row>
        <row r="22">
          <cell r="C22" t="str">
            <v>1084128</v>
          </cell>
          <cell r="D22" t="str">
            <v>TASE</v>
          </cell>
          <cell r="E22" t="str">
            <v>אחר</v>
          </cell>
          <cell r="F22" t="str">
            <v>1095</v>
          </cell>
          <cell r="G22" t="str">
            <v>חיפושי נפט וגז</v>
          </cell>
        </row>
        <row r="23">
          <cell r="C23" t="str">
            <v>281014</v>
          </cell>
          <cell r="D23" t="str">
            <v>TASE</v>
          </cell>
          <cell r="E23" t="str">
            <v>אחר</v>
          </cell>
          <cell r="F23" t="str">
            <v>281</v>
          </cell>
          <cell r="G23" t="str">
            <v>כימיה, גומי ופלסטיק</v>
          </cell>
        </row>
        <row r="24">
          <cell r="C24" t="str">
            <v>1082379</v>
          </cell>
          <cell r="D24" t="str">
            <v>TASE</v>
          </cell>
          <cell r="E24" t="str">
            <v>אחר</v>
          </cell>
          <cell r="F24" t="str">
            <v>2028</v>
          </cell>
          <cell r="G24" t="str">
            <v>מוליכים למחצה</v>
          </cell>
        </row>
        <row r="25">
          <cell r="C25" t="str">
            <v>1084557</v>
          </cell>
          <cell r="D25" t="str">
            <v>TASE</v>
          </cell>
          <cell r="E25" t="str">
            <v>אחר</v>
          </cell>
          <cell r="F25" t="str">
            <v>2177</v>
          </cell>
          <cell r="G25" t="str">
            <v>מוליכים למחצה</v>
          </cell>
        </row>
        <row r="26">
          <cell r="C26" t="str">
            <v>1133875</v>
          </cell>
          <cell r="D26" t="str">
            <v>TASE</v>
          </cell>
          <cell r="E26" t="str">
            <v>אחר</v>
          </cell>
          <cell r="F26" t="str">
            <v>1633</v>
          </cell>
          <cell r="G26" t="str">
            <v>מתכת ומוצרי בניה</v>
          </cell>
        </row>
        <row r="27">
          <cell r="C27" t="str">
            <v>1095835</v>
          </cell>
          <cell r="D27" t="str">
            <v>TASE</v>
          </cell>
          <cell r="E27" t="str">
            <v>אחר</v>
          </cell>
          <cell r="F27" t="str">
            <v>1300</v>
          </cell>
          <cell r="G27" t="str">
            <v>נדלן מניב בישראל</v>
          </cell>
        </row>
        <row r="28">
          <cell r="C28" t="str">
            <v>390013</v>
          </cell>
          <cell r="D28" t="str">
            <v>TASE</v>
          </cell>
          <cell r="E28" t="str">
            <v>אחר</v>
          </cell>
          <cell r="F28" t="str">
            <v>390</v>
          </cell>
          <cell r="G28" t="str">
            <v>נדלן מניב בישראל</v>
          </cell>
        </row>
        <row r="29">
          <cell r="C29" t="str">
            <v>1097278</v>
          </cell>
          <cell r="D29" t="str">
            <v>TASE</v>
          </cell>
          <cell r="E29" t="str">
            <v>אחר</v>
          </cell>
          <cell r="F29" t="str">
            <v>1328</v>
          </cell>
          <cell r="G29" t="str">
            <v>נדלן מניב בישראל</v>
          </cell>
        </row>
        <row r="30">
          <cell r="C30" t="str">
            <v>226019</v>
          </cell>
          <cell r="D30" t="str">
            <v>TASE</v>
          </cell>
          <cell r="E30" t="str">
            <v>אחר</v>
          </cell>
          <cell r="F30" t="str">
            <v>226</v>
          </cell>
          <cell r="G30" t="str">
            <v>נדלן מניב בישראל</v>
          </cell>
        </row>
        <row r="31">
          <cell r="C31" t="str">
            <v>323014</v>
          </cell>
          <cell r="D31" t="str">
            <v>TASE</v>
          </cell>
          <cell r="E31" t="str">
            <v>אחר</v>
          </cell>
          <cell r="F31" t="str">
            <v>323</v>
          </cell>
          <cell r="G31" t="str">
            <v>נדלן מניב בישראל</v>
          </cell>
        </row>
        <row r="32">
          <cell r="C32" t="str">
            <v>1119478</v>
          </cell>
          <cell r="D32" t="str">
            <v>TASE</v>
          </cell>
          <cell r="E32" t="str">
            <v>אחר</v>
          </cell>
          <cell r="F32" t="str">
            <v>1420</v>
          </cell>
          <cell r="G32" t="str">
            <v>נדלן מניב בישראל</v>
          </cell>
        </row>
        <row r="33">
          <cell r="C33" t="str">
            <v>273011</v>
          </cell>
          <cell r="D33" t="str">
            <v>TASE</v>
          </cell>
          <cell r="E33" t="str">
            <v>אחר</v>
          </cell>
          <cell r="F33" t="str">
            <v>273</v>
          </cell>
          <cell r="G33" t="str">
            <v>תוכנה ואינטרנט</v>
          </cell>
        </row>
        <row r="35">
          <cell r="C35" t="str">
            <v>627034</v>
          </cell>
          <cell r="D35" t="str">
            <v>TASE</v>
          </cell>
          <cell r="E35" t="str">
            <v>אחר</v>
          </cell>
          <cell r="F35" t="str">
            <v>627</v>
          </cell>
          <cell r="G35" t="str">
            <v>אופנה והלבשה</v>
          </cell>
        </row>
        <row r="36">
          <cell r="C36" t="str">
            <v>373019</v>
          </cell>
          <cell r="D36" t="str">
            <v>TASE</v>
          </cell>
          <cell r="E36" t="str">
            <v>אחר</v>
          </cell>
          <cell r="F36" t="str">
            <v>373</v>
          </cell>
          <cell r="G36" t="str">
            <v>בנייה</v>
          </cell>
        </row>
        <row r="37">
          <cell r="C37" t="str">
            <v>720011</v>
          </cell>
          <cell r="D37" t="str">
            <v>TASE</v>
          </cell>
          <cell r="E37" t="str">
            <v>אחר</v>
          </cell>
          <cell r="F37" t="str">
            <v>720</v>
          </cell>
          <cell r="G37" t="str">
            <v>אנרגיה מתחדשת</v>
          </cell>
        </row>
        <row r="38">
          <cell r="C38" t="str">
            <v>1087022</v>
          </cell>
          <cell r="D38" t="str">
            <v>TASE</v>
          </cell>
          <cell r="E38" t="str">
            <v>אחר</v>
          </cell>
          <cell r="F38" t="str">
            <v>1140</v>
          </cell>
          <cell r="G38" t="str">
            <v>רשתות שיווק</v>
          </cell>
        </row>
        <row r="39">
          <cell r="C39" t="str">
            <v>1102128</v>
          </cell>
          <cell r="D39" t="str">
            <v>TASE</v>
          </cell>
          <cell r="E39" t="str">
            <v>אחר</v>
          </cell>
          <cell r="F39" t="str">
            <v>1330</v>
          </cell>
          <cell r="G39" t="str">
            <v>בנייה</v>
          </cell>
        </row>
        <row r="40">
          <cell r="C40" t="str">
            <v>1095264</v>
          </cell>
          <cell r="D40" t="str">
            <v>TASE</v>
          </cell>
          <cell r="E40" t="str">
            <v>אחר</v>
          </cell>
          <cell r="F40" t="str">
            <v>2174</v>
          </cell>
          <cell r="G40" t="str">
            <v>מוליכים למחצה</v>
          </cell>
        </row>
        <row r="41">
          <cell r="C41" t="str">
            <v>126011</v>
          </cell>
          <cell r="D41" t="str">
            <v>TASE</v>
          </cell>
          <cell r="E41" t="str">
            <v>אחר</v>
          </cell>
          <cell r="F41" t="str">
            <v>126</v>
          </cell>
          <cell r="G41" t="str">
            <v>נדלן מניב בחו"ל</v>
          </cell>
        </row>
        <row r="42">
          <cell r="C42" t="str">
            <v>1131523</v>
          </cell>
          <cell r="D42" t="str">
            <v>TASE</v>
          </cell>
          <cell r="E42" t="str">
            <v>אחר</v>
          </cell>
          <cell r="F42" t="str">
            <v>1614</v>
          </cell>
          <cell r="G42" t="str">
            <v>נדלן מניב בישראל</v>
          </cell>
        </row>
        <row r="43">
          <cell r="C43" t="str">
            <v>1081686</v>
          </cell>
          <cell r="D43" t="str">
            <v>TASE</v>
          </cell>
          <cell r="E43" t="str">
            <v>אחר</v>
          </cell>
          <cell r="F43" t="str">
            <v>1060</v>
          </cell>
          <cell r="G43" t="str">
            <v>נדלן מניב בחו"ל</v>
          </cell>
        </row>
        <row r="44">
          <cell r="C44" t="str">
            <v>1098920</v>
          </cell>
          <cell r="D44" t="str">
            <v>TASE</v>
          </cell>
          <cell r="E44" t="str">
            <v>אחר</v>
          </cell>
          <cell r="F44" t="str">
            <v>1357</v>
          </cell>
          <cell r="G44" t="str">
            <v>נדלן מניב בישראל</v>
          </cell>
        </row>
        <row r="45">
          <cell r="C45" t="str">
            <v>445015</v>
          </cell>
          <cell r="D45" t="str">
            <v>TASE</v>
          </cell>
          <cell r="E45" t="str">
            <v>אחר</v>
          </cell>
          <cell r="F45" t="str">
            <v>445</v>
          </cell>
          <cell r="G45" t="str">
            <v>שירותי מידע</v>
          </cell>
        </row>
        <row r="46">
          <cell r="C46" t="str">
            <v>1159029</v>
          </cell>
          <cell r="D46" t="str">
            <v>TASE</v>
          </cell>
          <cell r="E46" t="str">
            <v>אחר</v>
          </cell>
          <cell r="F46" t="str">
            <v>1778</v>
          </cell>
          <cell r="G46" t="str">
            <v>שירותים פיננסיים</v>
          </cell>
        </row>
        <row r="47">
          <cell r="C47" t="str">
            <v>1157403</v>
          </cell>
          <cell r="D47" t="str">
            <v>TASE</v>
          </cell>
          <cell r="E47" t="str">
            <v>אחר</v>
          </cell>
          <cell r="F47" t="str">
            <v>1773</v>
          </cell>
          <cell r="G47" t="str">
            <v>שירותים פיננסיים</v>
          </cell>
        </row>
        <row r="49">
          <cell r="C49" t="str">
            <v>1120609</v>
          </cell>
          <cell r="D49" t="str">
            <v>TASE</v>
          </cell>
          <cell r="E49" t="str">
            <v>אחר</v>
          </cell>
          <cell r="F49" t="str">
            <v>1554</v>
          </cell>
          <cell r="G49" t="str">
            <v>ביוטכנולוגיה</v>
          </cell>
        </row>
        <row r="50">
          <cell r="C50" t="str">
            <v>1179589</v>
          </cell>
          <cell r="D50" t="str">
            <v>TASE</v>
          </cell>
          <cell r="E50" t="str">
            <v>אחר</v>
          </cell>
          <cell r="F50" t="str">
            <v>1952</v>
          </cell>
          <cell r="G50" t="str">
            <v>השקעות ואחזקות</v>
          </cell>
        </row>
        <row r="51">
          <cell r="C51" t="str">
            <v>759019</v>
          </cell>
          <cell r="D51" t="str">
            <v>TASE</v>
          </cell>
          <cell r="E51" t="str">
            <v>אחר</v>
          </cell>
          <cell r="F51" t="str">
            <v>759</v>
          </cell>
          <cell r="G51" t="str">
            <v>נדלן מניב בישראל</v>
          </cell>
        </row>
        <row r="53">
          <cell r="C53" t="str">
            <v>0</v>
          </cell>
          <cell r="G53" t="str">
            <v>0</v>
          </cell>
        </row>
        <row r="56">
          <cell r="C56" t="str">
            <v>US83417M1045</v>
          </cell>
          <cell r="D56" t="str">
            <v>NYSE</v>
          </cell>
          <cell r="E56" t="str">
            <v>בלומברג</v>
          </cell>
          <cell r="F56" t="str">
            <v>8318</v>
          </cell>
          <cell r="G56" t="str">
            <v>Semiconductors &amp; Semiconductor Equipment</v>
          </cell>
        </row>
        <row r="58">
          <cell r="C58" t="str">
            <v>US30303M1027</v>
          </cell>
          <cell r="D58" t="str">
            <v>NYSE</v>
          </cell>
          <cell r="E58" t="str">
            <v>בלומברג</v>
          </cell>
          <cell r="F58" t="str">
            <v>8326</v>
          </cell>
          <cell r="G58" t="str">
            <v>Commercial &amp; Professional Services</v>
          </cell>
        </row>
        <row r="59">
          <cell r="C59" t="str">
            <v>US0567521085</v>
          </cell>
          <cell r="D59" t="str">
            <v>NYSE</v>
          </cell>
          <cell r="E59" t="str">
            <v>בלומברג</v>
          </cell>
          <cell r="F59" t="str">
            <v>8353</v>
          </cell>
          <cell r="G59" t="str">
            <v>Media</v>
          </cell>
        </row>
        <row r="60">
          <cell r="C60" t="str">
            <v>US64110L1061</v>
          </cell>
          <cell r="D60" t="str">
            <v>NYSE</v>
          </cell>
          <cell r="E60" t="str">
            <v>בלומברג</v>
          </cell>
          <cell r="F60" t="str">
            <v>8345</v>
          </cell>
          <cell r="G60" t="str">
            <v>Media</v>
          </cell>
        </row>
        <row r="61">
          <cell r="C61" t="str">
            <v>LU1778762911</v>
          </cell>
          <cell r="D61" t="str">
            <v>NYSE</v>
          </cell>
          <cell r="E61" t="str">
            <v>בלומברג</v>
          </cell>
          <cell r="F61" t="str">
            <v>10010</v>
          </cell>
          <cell r="G61" t="str">
            <v>Media</v>
          </cell>
        </row>
        <row r="62">
          <cell r="C62" t="str">
            <v>US8969452015</v>
          </cell>
          <cell r="D62" t="str">
            <v>NASDAQ</v>
          </cell>
          <cell r="E62" t="str">
            <v>בלומברג</v>
          </cell>
          <cell r="F62" t="str">
            <v>9104</v>
          </cell>
          <cell r="G62" t="str">
            <v>Media</v>
          </cell>
        </row>
        <row r="63">
          <cell r="C63" t="str">
            <v>US90353T1007</v>
          </cell>
          <cell r="D63" t="str">
            <v>NYSE</v>
          </cell>
          <cell r="E63" t="str">
            <v>בלומברג</v>
          </cell>
          <cell r="F63" t="str">
            <v>9102</v>
          </cell>
          <cell r="G63" t="str">
            <v>Media</v>
          </cell>
        </row>
        <row r="64">
          <cell r="C64" t="str">
            <v>US9345502036</v>
          </cell>
          <cell r="D64" t="str">
            <v>NASDAQ</v>
          </cell>
          <cell r="E64" t="str">
            <v>בלומברג</v>
          </cell>
          <cell r="F64" t="str">
            <v>9103</v>
          </cell>
          <cell r="G64" t="str">
            <v>Media</v>
          </cell>
        </row>
        <row r="65">
          <cell r="C65" t="str">
            <v>US01609w1027</v>
          </cell>
          <cell r="D65" t="str">
            <v>NYSE</v>
          </cell>
          <cell r="E65" t="str">
            <v>בלומברג</v>
          </cell>
          <cell r="F65" t="str">
            <v>10001</v>
          </cell>
          <cell r="G65" t="str">
            <v>Retailing</v>
          </cell>
        </row>
        <row r="66">
          <cell r="C66" t="str">
            <v>US5128071082</v>
          </cell>
          <cell r="D66" t="str">
            <v>NYSE</v>
          </cell>
          <cell r="E66" t="str">
            <v>בלומברג</v>
          </cell>
          <cell r="F66" t="str">
            <v>8329</v>
          </cell>
          <cell r="G66" t="str">
            <v>Semiconductors &amp; Semiconductor Equipment</v>
          </cell>
        </row>
        <row r="67">
          <cell r="C67" t="str">
            <v>US67066G1040</v>
          </cell>
          <cell r="D67" t="str">
            <v>NYSE</v>
          </cell>
          <cell r="E67" t="str">
            <v>בלומברג</v>
          </cell>
          <cell r="F67" t="str">
            <v>8336</v>
          </cell>
          <cell r="G67" t="str">
            <v>Semiconductors &amp; Semiconductor Equipment</v>
          </cell>
        </row>
        <row r="68">
          <cell r="C68" t="str">
            <v>US1717793095</v>
          </cell>
          <cell r="D68" t="str">
            <v>NYSE</v>
          </cell>
          <cell r="E68" t="str">
            <v>בלומברג</v>
          </cell>
          <cell r="F68" t="str">
            <v>9106</v>
          </cell>
          <cell r="G68" t="str">
            <v>Software &amp; Services</v>
          </cell>
        </row>
        <row r="69">
          <cell r="C69" t="str">
            <v>us79466l3024</v>
          </cell>
          <cell r="D69" t="str">
            <v>NYSE</v>
          </cell>
          <cell r="E69" t="str">
            <v>בלומברג</v>
          </cell>
          <cell r="F69" t="str">
            <v>8310</v>
          </cell>
          <cell r="G69" t="str">
            <v>Software &amp; Services</v>
          </cell>
        </row>
        <row r="70">
          <cell r="C70" t="str">
            <v>US47074L1052</v>
          </cell>
          <cell r="D70" t="str">
            <v>NASDAQ</v>
          </cell>
          <cell r="E70" t="str">
            <v>בלומברג</v>
          </cell>
          <cell r="F70" t="str">
            <v>9107</v>
          </cell>
          <cell r="G70" t="str">
            <v>Software &amp; Services</v>
          </cell>
        </row>
        <row r="71">
          <cell r="C71" t="str">
            <v>US5949181045</v>
          </cell>
          <cell r="D71" t="str">
            <v>NYSE</v>
          </cell>
          <cell r="E71" t="str">
            <v>בלומברג</v>
          </cell>
          <cell r="F71" t="str">
            <v>8342</v>
          </cell>
          <cell r="G71" t="str">
            <v>Software &amp; Services</v>
          </cell>
        </row>
        <row r="72">
          <cell r="C72" t="str">
            <v>US70450Y1038</v>
          </cell>
          <cell r="D72" t="str">
            <v>NYSE</v>
          </cell>
          <cell r="E72" t="str">
            <v>בלומברג</v>
          </cell>
          <cell r="F72" t="str">
            <v>8330</v>
          </cell>
          <cell r="G72" t="str">
            <v>Software &amp; Services</v>
          </cell>
        </row>
        <row r="73">
          <cell r="C73" t="str">
            <v>US0378331005</v>
          </cell>
          <cell r="D73" t="str">
            <v>NYSE</v>
          </cell>
          <cell r="E73" t="str">
            <v>בלומברג</v>
          </cell>
          <cell r="F73" t="str">
            <v>8338</v>
          </cell>
          <cell r="G73" t="str">
            <v>Technology Hardware &amp; Equipment</v>
          </cell>
        </row>
        <row r="74">
          <cell r="C74" t="str">
            <v>US00724F1012</v>
          </cell>
          <cell r="D74" t="str">
            <v>NYSE</v>
          </cell>
          <cell r="E74" t="str">
            <v>בלומברג</v>
          </cell>
          <cell r="F74" t="str">
            <v>8373</v>
          </cell>
          <cell r="G74" t="str">
            <v>Technology Hardware &amp; Equipment</v>
          </cell>
        </row>
        <row r="75">
          <cell r="C75" t="str">
            <v>US0231351067</v>
          </cell>
          <cell r="D75" t="str">
            <v>NYSE</v>
          </cell>
          <cell r="E75" t="str">
            <v>בלומברג</v>
          </cell>
          <cell r="F75" t="str">
            <v>8305</v>
          </cell>
          <cell r="G75" t="str">
            <v>Technology Hardware &amp; Equipment</v>
          </cell>
        </row>
        <row r="76">
          <cell r="C76" t="str">
            <v>US1431301027</v>
          </cell>
          <cell r="D76" t="str">
            <v>NYSE</v>
          </cell>
          <cell r="E76" t="str">
            <v>בלומברג</v>
          </cell>
          <cell r="F76" t="str">
            <v>8376</v>
          </cell>
          <cell r="G76" t="str">
            <v>Retailing</v>
          </cell>
        </row>
        <row r="77">
          <cell r="C77" t="str">
            <v>US23292E1082</v>
          </cell>
          <cell r="D77" t="str">
            <v>NYSE</v>
          </cell>
          <cell r="E77" t="str">
            <v>בלומברג</v>
          </cell>
          <cell r="F77" t="str">
            <v>10008</v>
          </cell>
          <cell r="G77" t="str">
            <v>Automobiles &amp; Components</v>
          </cell>
        </row>
        <row r="78">
          <cell r="C78" t="str">
            <v>US29362U1043</v>
          </cell>
          <cell r="D78" t="str">
            <v>NASDAQ</v>
          </cell>
          <cell r="E78" t="str">
            <v>בלומברג</v>
          </cell>
          <cell r="F78" t="str">
            <v>8377</v>
          </cell>
          <cell r="G78" t="str">
            <v>Transportation &amp; Logistics</v>
          </cell>
        </row>
        <row r="79">
          <cell r="C79" t="str">
            <v>US62914V1061</v>
          </cell>
          <cell r="D79" t="str">
            <v>NYSE</v>
          </cell>
          <cell r="E79" t="str">
            <v>בלומברג</v>
          </cell>
          <cell r="F79" t="str">
            <v>10002</v>
          </cell>
          <cell r="G79" t="str">
            <v>Technology Hardware &amp; Equipment</v>
          </cell>
        </row>
        <row r="80">
          <cell r="C80" t="str">
            <v>US8740541094</v>
          </cell>
          <cell r="D80" t="str">
            <v>NASDAQ</v>
          </cell>
          <cell r="E80" t="str">
            <v>בלומברג</v>
          </cell>
          <cell r="F80" t="str">
            <v>10009</v>
          </cell>
          <cell r="G80" t="str">
            <v>Automobiles &amp; Components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workbookViewId="0">
      <selection activeCell="B24" sqref="B24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82" t="s">
        <v>193</v>
      </c>
    </row>
    <row r="2" spans="1:36">
      <c r="B2" s="2" t="s">
        <v>1</v>
      </c>
      <c r="C2" s="82" t="s">
        <v>511</v>
      </c>
    </row>
    <row r="3" spans="1:36">
      <c r="B3" s="2" t="s">
        <v>2</v>
      </c>
      <c r="C3" s="82" t="s">
        <v>194</v>
      </c>
    </row>
    <row r="4" spans="1:36">
      <c r="B4" s="2" t="s">
        <v>3</v>
      </c>
      <c r="C4" s="82">
        <v>12985</v>
      </c>
    </row>
    <row r="6" spans="1:36" ht="26.25" customHeight="1">
      <c r="B6" s="83" t="s">
        <v>4</v>
      </c>
      <c r="C6" s="84"/>
      <c r="D6" s="85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635.18276675000004</v>
      </c>
      <c r="D11" s="78">
        <v>0.10730000000000001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395.84544799999998</v>
      </c>
      <c r="D13" s="78">
        <v>6.6799999999999998E-2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0</v>
      </c>
      <c r="D15" s="78">
        <v>0</v>
      </c>
    </row>
    <row r="16" spans="1:36">
      <c r="A16" s="10" t="s">
        <v>13</v>
      </c>
      <c r="B16" s="70" t="s">
        <v>19</v>
      </c>
      <c r="C16" s="77">
        <v>315.48404325000001</v>
      </c>
      <c r="D16" s="78">
        <v>5.33E-2</v>
      </c>
    </row>
    <row r="17" spans="1:4">
      <c r="A17" s="10" t="s">
        <v>13</v>
      </c>
      <c r="B17" s="70" t="s">
        <v>510</v>
      </c>
      <c r="C17" s="77">
        <v>4217.2312653500003</v>
      </c>
      <c r="D17" s="78">
        <v>0.71220000000000006</v>
      </c>
    </row>
    <row r="18" spans="1:4">
      <c r="A18" s="10" t="s">
        <v>13</v>
      </c>
      <c r="B18" s="70" t="s">
        <v>20</v>
      </c>
      <c r="C18" s="77">
        <v>358.06093440000001</v>
      </c>
      <c r="D18" s="78">
        <v>6.0499999999999998E-2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0</v>
      </c>
      <c r="D26" s="78">
        <v>0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0</v>
      </c>
      <c r="D28" s="78">
        <v>0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0</v>
      </c>
      <c r="D33" s="78">
        <v>0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-3.5282399999999998E-2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77">
        <v>5921.7691753500003</v>
      </c>
      <c r="D42" s="78">
        <v>1</v>
      </c>
    </row>
    <row r="43" spans="1:4">
      <c r="A43" s="10" t="s">
        <v>13</v>
      </c>
      <c r="B43" s="73" t="s">
        <v>44</v>
      </c>
      <c r="C43" s="77">
        <v>0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3.6150000000000002</v>
      </c>
    </row>
  </sheetData>
  <mergeCells count="1">
    <mergeCell ref="B6:D6"/>
  </mergeCells>
  <dataValidations count="1">
    <dataValidation allowBlank="1" showInputMessage="1" showErrorMessage="1" sqref="C2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s="82" t="s">
        <v>193</v>
      </c>
    </row>
    <row r="2" spans="2:13">
      <c r="B2" s="2" t="s">
        <v>1</v>
      </c>
      <c r="C2" s="82" t="s">
        <v>511</v>
      </c>
    </row>
    <row r="3" spans="2:13">
      <c r="B3" s="2" t="s">
        <v>2</v>
      </c>
      <c r="C3" s="82" t="s">
        <v>194</v>
      </c>
    </row>
    <row r="4" spans="2:13">
      <c r="B4" s="2" t="s">
        <v>3</v>
      </c>
      <c r="C4" s="82">
        <v>12985</v>
      </c>
    </row>
    <row r="5" spans="2:13">
      <c r="B5" s="2"/>
    </row>
    <row r="7" spans="2:13" ht="26.25" customHeight="1">
      <c r="B7" s="86" t="s">
        <v>47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635.18276675000004</v>
      </c>
      <c r="K11" s="76">
        <v>1</v>
      </c>
      <c r="L11" s="76">
        <v>0.10730000000000001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635.18276675000004</v>
      </c>
      <c r="K12" s="80">
        <v>1</v>
      </c>
      <c r="L12" s="80">
        <v>0.10730000000000001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1.833</v>
      </c>
      <c r="K13" s="80">
        <v>2.8999999999999998E-3</v>
      </c>
      <c r="L13" s="80">
        <v>2.9999999999999997E-4</v>
      </c>
    </row>
    <row r="14" spans="2:13">
      <c r="B14" t="s">
        <v>512</v>
      </c>
      <c r="C14" t="s">
        <v>199</v>
      </c>
      <c r="D14" t="s">
        <v>198</v>
      </c>
      <c r="E14" t="s">
        <v>513</v>
      </c>
      <c r="F14" t="s">
        <v>514</v>
      </c>
      <c r="G14" t="s">
        <v>102</v>
      </c>
      <c r="H14" s="78">
        <v>0</v>
      </c>
      <c r="I14" s="78">
        <v>0</v>
      </c>
      <c r="J14" s="77">
        <v>1.833</v>
      </c>
      <c r="K14" s="78">
        <v>2.8999999999999998E-3</v>
      </c>
      <c r="L14" s="78">
        <v>2.9999999999999997E-4</v>
      </c>
    </row>
    <row r="15" spans="2:13">
      <c r="B15" s="79" t="s">
        <v>201</v>
      </c>
      <c r="C15" s="26"/>
      <c r="D15" s="27"/>
      <c r="E15" s="27"/>
      <c r="F15" s="27"/>
      <c r="G15" s="27"/>
      <c r="H15" s="27"/>
      <c r="I15" s="80">
        <v>0</v>
      </c>
      <c r="J15" s="81">
        <v>7.66542675</v>
      </c>
      <c r="K15" s="80">
        <v>1.21E-2</v>
      </c>
      <c r="L15" s="80">
        <v>1.2999999999999999E-3</v>
      </c>
    </row>
    <row r="16" spans="2:13">
      <c r="B16" t="s">
        <v>512</v>
      </c>
      <c r="C16" t="s">
        <v>199</v>
      </c>
      <c r="D16" t="s">
        <v>198</v>
      </c>
      <c r="E16" t="s">
        <v>513</v>
      </c>
      <c r="F16" t="s">
        <v>514</v>
      </c>
      <c r="G16" t="s">
        <v>106</v>
      </c>
      <c r="H16" s="78">
        <v>0</v>
      </c>
      <c r="I16" s="78">
        <v>0</v>
      </c>
      <c r="J16" s="77">
        <v>7.66542675</v>
      </c>
      <c r="K16" s="78">
        <v>1.21E-2</v>
      </c>
      <c r="L16" s="78">
        <v>1.2999999999999999E-3</v>
      </c>
    </row>
    <row r="17" spans="2:12">
      <c r="B17" s="79" t="s">
        <v>202</v>
      </c>
      <c r="D17" s="16"/>
      <c r="I17" s="80">
        <v>0</v>
      </c>
      <c r="J17" s="81">
        <v>625.68434000000002</v>
      </c>
      <c r="K17" s="80">
        <v>0.98499999999999999</v>
      </c>
      <c r="L17" s="80">
        <v>0.1057</v>
      </c>
    </row>
    <row r="18" spans="2:12">
      <c r="B18" t="s">
        <v>512</v>
      </c>
      <c r="C18" t="s">
        <v>199</v>
      </c>
      <c r="D18" t="s">
        <v>198</v>
      </c>
      <c r="E18" t="s">
        <v>513</v>
      </c>
      <c r="F18" t="s">
        <v>514</v>
      </c>
      <c r="G18" t="s">
        <v>102</v>
      </c>
      <c r="H18" s="78">
        <v>0</v>
      </c>
      <c r="I18" s="78">
        <v>0</v>
      </c>
      <c r="J18" s="77">
        <v>625.68434000000002</v>
      </c>
      <c r="K18" s="78">
        <v>0.98499999999999999</v>
      </c>
      <c r="L18" s="78">
        <v>0.1057</v>
      </c>
    </row>
    <row r="19" spans="2:12">
      <c r="B19" s="79" t="s">
        <v>203</v>
      </c>
      <c r="D19" s="16"/>
      <c r="I19" s="80">
        <v>0</v>
      </c>
      <c r="J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G20" t="s">
        <v>199</v>
      </c>
      <c r="H20" s="78">
        <v>0</v>
      </c>
      <c r="I20" s="78">
        <v>0</v>
      </c>
      <c r="J20" s="77">
        <v>0</v>
      </c>
      <c r="K20" s="78">
        <v>0</v>
      </c>
      <c r="L20" s="78">
        <v>0</v>
      </c>
    </row>
    <row r="21" spans="2:12">
      <c r="B21" s="79" t="s">
        <v>204</v>
      </c>
      <c r="D21" s="16"/>
      <c r="I21" s="80">
        <v>0</v>
      </c>
      <c r="J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s="16"/>
      <c r="E22" t="s">
        <v>199</v>
      </c>
      <c r="G22" t="s">
        <v>199</v>
      </c>
      <c r="H22" s="78">
        <v>0</v>
      </c>
      <c r="I22" s="78">
        <v>0</v>
      </c>
      <c r="J22" s="77">
        <v>0</v>
      </c>
      <c r="K22" s="78">
        <v>0</v>
      </c>
      <c r="L22" s="78">
        <v>0</v>
      </c>
    </row>
    <row r="23" spans="2:12">
      <c r="B23" s="79" t="s">
        <v>205</v>
      </c>
      <c r="D23" s="16"/>
      <c r="I23" s="80">
        <v>0</v>
      </c>
      <c r="J23" s="81">
        <v>0</v>
      </c>
      <c r="K23" s="80">
        <v>0</v>
      </c>
      <c r="L23" s="80">
        <v>0</v>
      </c>
    </row>
    <row r="24" spans="2:12">
      <c r="B24" t="s">
        <v>199</v>
      </c>
      <c r="C24" t="s">
        <v>199</v>
      </c>
      <c r="D24" s="16"/>
      <c r="E24" t="s">
        <v>199</v>
      </c>
      <c r="G24" t="s">
        <v>199</v>
      </c>
      <c r="H24" s="78">
        <v>0</v>
      </c>
      <c r="I24" s="78">
        <v>0</v>
      </c>
      <c r="J24" s="77">
        <v>0</v>
      </c>
      <c r="K24" s="78">
        <v>0</v>
      </c>
      <c r="L24" s="78">
        <v>0</v>
      </c>
    </row>
    <row r="25" spans="2:12">
      <c r="B25" s="79" t="s">
        <v>206</v>
      </c>
      <c r="D25" s="16"/>
      <c r="I25" s="80">
        <v>0</v>
      </c>
      <c r="J25" s="81">
        <v>0</v>
      </c>
      <c r="K25" s="80">
        <v>0</v>
      </c>
      <c r="L25" s="80">
        <v>0</v>
      </c>
    </row>
    <row r="26" spans="2:12">
      <c r="B26" t="s">
        <v>199</v>
      </c>
      <c r="C26" t="s">
        <v>199</v>
      </c>
      <c r="D26" s="16"/>
      <c r="E26" t="s">
        <v>199</v>
      </c>
      <c r="G26" t="s">
        <v>199</v>
      </c>
      <c r="H26" s="78">
        <v>0</v>
      </c>
      <c r="I26" s="78">
        <v>0</v>
      </c>
      <c r="J26" s="77">
        <v>0</v>
      </c>
      <c r="K26" s="78">
        <v>0</v>
      </c>
      <c r="L26" s="78">
        <v>0</v>
      </c>
    </row>
    <row r="27" spans="2:12">
      <c r="B27" s="79" t="s">
        <v>207</v>
      </c>
      <c r="D27" s="16"/>
      <c r="I27" s="80">
        <v>0</v>
      </c>
      <c r="J27" s="81">
        <v>0</v>
      </c>
      <c r="K27" s="80">
        <v>0</v>
      </c>
      <c r="L27" s="80">
        <v>0</v>
      </c>
    </row>
    <row r="28" spans="2:12">
      <c r="B28" s="79" t="s">
        <v>208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G29" t="s">
        <v>199</v>
      </c>
      <c r="H29" s="78">
        <v>0</v>
      </c>
      <c r="I29" s="78">
        <v>0</v>
      </c>
      <c r="J29" s="77">
        <v>0</v>
      </c>
      <c r="K29" s="78">
        <v>0</v>
      </c>
      <c r="L29" s="78">
        <v>0</v>
      </c>
    </row>
    <row r="30" spans="2:12">
      <c r="B30" s="79" t="s">
        <v>206</v>
      </c>
      <c r="D30" s="16"/>
      <c r="I30" s="80">
        <v>0</v>
      </c>
      <c r="J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G31" t="s">
        <v>199</v>
      </c>
      <c r="H31" s="78">
        <v>0</v>
      </c>
      <c r="I31" s="78">
        <v>0</v>
      </c>
      <c r="J31" s="77">
        <v>0</v>
      </c>
      <c r="K31" s="78">
        <v>0</v>
      </c>
      <c r="L31" s="78">
        <v>0</v>
      </c>
    </row>
    <row r="32" spans="2:12">
      <c r="B32" t="s">
        <v>209</v>
      </c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s="82" t="s">
        <v>193</v>
      </c>
    </row>
    <row r="2" spans="2:53">
      <c r="B2" s="2" t="s">
        <v>1</v>
      </c>
      <c r="C2" s="82" t="s">
        <v>511</v>
      </c>
    </row>
    <row r="3" spans="2:53">
      <c r="B3" s="2" t="s">
        <v>2</v>
      </c>
      <c r="C3" s="82" t="s">
        <v>194</v>
      </c>
    </row>
    <row r="4" spans="2:53">
      <c r="B4" s="2" t="s">
        <v>3</v>
      </c>
      <c r="C4" s="82">
        <v>12985</v>
      </c>
    </row>
    <row r="6" spans="2:53" ht="21.75" customHeight="1">
      <c r="B6" s="88" t="s">
        <v>68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0"/>
    </row>
    <row r="7" spans="2:53" ht="27.75" customHeight="1">
      <c r="B7" s="91" t="s">
        <v>69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0.86</v>
      </c>
      <c r="I11" s="7"/>
      <c r="J11" s="7"/>
      <c r="K11" s="76">
        <v>4.4499999999999998E-2</v>
      </c>
      <c r="L11" s="75">
        <v>410117</v>
      </c>
      <c r="M11" s="7"/>
      <c r="N11" s="75">
        <v>0</v>
      </c>
      <c r="O11" s="75">
        <v>395.84544799999998</v>
      </c>
      <c r="P11" s="7"/>
      <c r="Q11" s="76">
        <v>1</v>
      </c>
      <c r="R11" s="76">
        <v>6.6799999999999998E-2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0.86</v>
      </c>
      <c r="K12" s="80">
        <v>4.4499999999999998E-2</v>
      </c>
      <c r="L12" s="81">
        <v>410117</v>
      </c>
      <c r="N12" s="81">
        <v>0</v>
      </c>
      <c r="O12" s="81">
        <v>395.84544799999998</v>
      </c>
      <c r="Q12" s="80">
        <v>1</v>
      </c>
      <c r="R12" s="80">
        <v>6.6799999999999998E-2</v>
      </c>
    </row>
    <row r="13" spans="2:53">
      <c r="B13" s="79" t="s">
        <v>210</v>
      </c>
      <c r="C13" s="16"/>
      <c r="D13" s="16"/>
      <c r="H13" s="81">
        <v>0</v>
      </c>
      <c r="K13" s="80">
        <v>0</v>
      </c>
      <c r="L13" s="81">
        <v>0</v>
      </c>
      <c r="N13" s="81">
        <v>0</v>
      </c>
      <c r="O13" s="81">
        <v>0</v>
      </c>
      <c r="Q13" s="80">
        <v>0</v>
      </c>
      <c r="R13" s="80">
        <v>0</v>
      </c>
    </row>
    <row r="14" spans="2:53">
      <c r="B14" s="79" t="s">
        <v>211</v>
      </c>
      <c r="C14" s="16"/>
      <c r="D14" s="16"/>
      <c r="H14" s="81">
        <v>0</v>
      </c>
      <c r="K14" s="80">
        <v>0</v>
      </c>
      <c r="L14" s="81">
        <v>0</v>
      </c>
      <c r="N14" s="81">
        <v>0</v>
      </c>
      <c r="O14" s="81">
        <v>0</v>
      </c>
      <c r="Q14" s="80">
        <v>0</v>
      </c>
      <c r="R14" s="80">
        <v>0</v>
      </c>
    </row>
    <row r="15" spans="2:53">
      <c r="B15" t="s">
        <v>199</v>
      </c>
      <c r="C15" t="s">
        <v>199</v>
      </c>
      <c r="D15" s="16"/>
      <c r="E15" t="s">
        <v>199</v>
      </c>
      <c r="H15" s="77">
        <v>0</v>
      </c>
      <c r="I15" t="s">
        <v>199</v>
      </c>
      <c r="J15" s="78">
        <v>0</v>
      </c>
      <c r="K15" s="78">
        <v>0</v>
      </c>
      <c r="L15" s="77">
        <v>0</v>
      </c>
      <c r="M15" s="77">
        <v>0</v>
      </c>
      <c r="O15" s="77">
        <v>0</v>
      </c>
      <c r="P15" s="78">
        <v>0</v>
      </c>
      <c r="Q15" s="78">
        <v>0</v>
      </c>
      <c r="R15" s="78">
        <v>0</v>
      </c>
    </row>
    <row r="16" spans="2:53">
      <c r="B16" s="79" t="s">
        <v>212</v>
      </c>
      <c r="C16" s="16"/>
      <c r="D16" s="16"/>
      <c r="H16" s="81">
        <v>0.86</v>
      </c>
      <c r="K16" s="80">
        <v>4.4499999999999998E-2</v>
      </c>
      <c r="L16" s="81">
        <v>410117</v>
      </c>
      <c r="N16" s="81">
        <v>0</v>
      </c>
      <c r="O16" s="81">
        <v>395.84544799999998</v>
      </c>
      <c r="Q16" s="80">
        <v>1</v>
      </c>
      <c r="R16" s="80">
        <v>6.6799999999999998E-2</v>
      </c>
    </row>
    <row r="17" spans="2:18">
      <c r="B17" s="79" t="s">
        <v>213</v>
      </c>
      <c r="C17" s="16"/>
      <c r="D17" s="16"/>
      <c r="H17" s="81">
        <v>0.66</v>
      </c>
      <c r="K17" s="80">
        <v>4.5100000000000001E-2</v>
      </c>
      <c r="L17" s="81">
        <v>320000</v>
      </c>
      <c r="N17" s="81">
        <v>0</v>
      </c>
      <c r="O17" s="81">
        <v>310.77499999999998</v>
      </c>
      <c r="Q17" s="80">
        <v>0.78510000000000002</v>
      </c>
      <c r="R17" s="80">
        <v>5.2499999999999998E-2</v>
      </c>
    </row>
    <row r="18" spans="2:18">
      <c r="B18" t="s">
        <v>214</v>
      </c>
      <c r="C18" t="s">
        <v>215</v>
      </c>
      <c r="D18" t="s">
        <v>100</v>
      </c>
      <c r="E18" t="s">
        <v>216</v>
      </c>
      <c r="G18" t="s">
        <v>217</v>
      </c>
      <c r="H18" s="77">
        <v>0.86</v>
      </c>
      <c r="I18" t="s">
        <v>102</v>
      </c>
      <c r="J18" s="78">
        <v>0</v>
      </c>
      <c r="K18" s="78">
        <v>4.5400000000000003E-2</v>
      </c>
      <c r="L18" s="77">
        <v>170000</v>
      </c>
      <c r="M18" s="77">
        <v>96.25</v>
      </c>
      <c r="N18" s="77">
        <v>0</v>
      </c>
      <c r="O18" s="77">
        <v>163.625</v>
      </c>
      <c r="P18" s="78">
        <v>0</v>
      </c>
      <c r="Q18" s="78">
        <v>0.41339999999999999</v>
      </c>
      <c r="R18" s="78">
        <v>2.76E-2</v>
      </c>
    </row>
    <row r="19" spans="2:18">
      <c r="B19" t="s">
        <v>218</v>
      </c>
      <c r="C19" t="s">
        <v>219</v>
      </c>
      <c r="D19" t="s">
        <v>100</v>
      </c>
      <c r="E19" t="s">
        <v>216</v>
      </c>
      <c r="G19" t="s">
        <v>220</v>
      </c>
      <c r="H19" s="77">
        <v>0.44</v>
      </c>
      <c r="I19" t="s">
        <v>102</v>
      </c>
      <c r="J19" s="78">
        <v>0</v>
      </c>
      <c r="K19" s="78">
        <v>4.4699999999999997E-2</v>
      </c>
      <c r="L19" s="77">
        <v>150000</v>
      </c>
      <c r="M19" s="77">
        <v>98.1</v>
      </c>
      <c r="N19" s="77">
        <v>0</v>
      </c>
      <c r="O19" s="77">
        <v>147.15</v>
      </c>
      <c r="P19" s="78">
        <v>0</v>
      </c>
      <c r="Q19" s="78">
        <v>0.37169999999999997</v>
      </c>
      <c r="R19" s="78">
        <v>2.4799999999999999E-2</v>
      </c>
    </row>
    <row r="20" spans="2:18">
      <c r="B20" s="79" t="s">
        <v>221</v>
      </c>
      <c r="C20" s="16"/>
      <c r="D20" s="16"/>
      <c r="H20" s="81">
        <v>1.58</v>
      </c>
      <c r="K20" s="80">
        <v>4.2299999999999997E-2</v>
      </c>
      <c r="L20" s="81">
        <v>90117</v>
      </c>
      <c r="N20" s="81">
        <v>0</v>
      </c>
      <c r="O20" s="81">
        <v>85.070447999999999</v>
      </c>
      <c r="Q20" s="80">
        <v>0.21490000000000001</v>
      </c>
      <c r="R20" s="80">
        <v>1.44E-2</v>
      </c>
    </row>
    <row r="21" spans="2:18">
      <c r="B21" t="s">
        <v>222</v>
      </c>
      <c r="C21" t="s">
        <v>223</v>
      </c>
      <c r="D21" t="s">
        <v>100</v>
      </c>
      <c r="E21" t="s">
        <v>216</v>
      </c>
      <c r="G21" t="s">
        <v>224</v>
      </c>
      <c r="H21" s="77">
        <v>1.58</v>
      </c>
      <c r="I21" t="s">
        <v>102</v>
      </c>
      <c r="J21" s="78">
        <v>4.0000000000000001E-3</v>
      </c>
      <c r="K21" s="78">
        <v>4.2299999999999997E-2</v>
      </c>
      <c r="L21" s="77">
        <v>90117</v>
      </c>
      <c r="M21" s="77">
        <v>94.4</v>
      </c>
      <c r="N21" s="77">
        <v>0</v>
      </c>
      <c r="O21" s="77">
        <v>85.070447999999999</v>
      </c>
      <c r="P21" s="78">
        <v>0</v>
      </c>
      <c r="Q21" s="78">
        <v>0.21490000000000001</v>
      </c>
      <c r="R21" s="78">
        <v>1.44E-2</v>
      </c>
    </row>
    <row r="22" spans="2:18">
      <c r="B22" s="79" t="s">
        <v>225</v>
      </c>
      <c r="C22" s="16"/>
      <c r="D22" s="16"/>
      <c r="H22" s="81">
        <v>0</v>
      </c>
      <c r="K22" s="80">
        <v>0</v>
      </c>
      <c r="L22" s="81">
        <v>0</v>
      </c>
      <c r="N22" s="81">
        <v>0</v>
      </c>
      <c r="O22" s="81">
        <v>0</v>
      </c>
      <c r="Q22" s="80">
        <v>0</v>
      </c>
      <c r="R22" s="80">
        <v>0</v>
      </c>
    </row>
    <row r="23" spans="2:18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O23" s="77">
        <v>0</v>
      </c>
      <c r="P23" s="78">
        <v>0</v>
      </c>
      <c r="Q23" s="78">
        <v>0</v>
      </c>
      <c r="R23" s="78">
        <v>0</v>
      </c>
    </row>
    <row r="24" spans="2:18">
      <c r="B24" s="79" t="s">
        <v>226</v>
      </c>
      <c r="C24" s="16"/>
      <c r="D24" s="16"/>
      <c r="H24" s="81">
        <v>0</v>
      </c>
      <c r="K24" s="80">
        <v>0</v>
      </c>
      <c r="L24" s="81">
        <v>0</v>
      </c>
      <c r="N24" s="81">
        <v>0</v>
      </c>
      <c r="O24" s="81">
        <v>0</v>
      </c>
      <c r="Q24" s="80">
        <v>0</v>
      </c>
      <c r="R24" s="80">
        <v>0</v>
      </c>
    </row>
    <row r="25" spans="2:18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O25" s="77">
        <v>0</v>
      </c>
      <c r="P25" s="78">
        <v>0</v>
      </c>
      <c r="Q25" s="78">
        <v>0</v>
      </c>
      <c r="R25" s="78">
        <v>0</v>
      </c>
    </row>
    <row r="26" spans="2:18">
      <c r="B26" s="79" t="s">
        <v>207</v>
      </c>
      <c r="C26" s="16"/>
      <c r="D26" s="16"/>
      <c r="H26" s="81">
        <v>0</v>
      </c>
      <c r="K26" s="80">
        <v>0</v>
      </c>
      <c r="L26" s="81">
        <v>0</v>
      </c>
      <c r="N26" s="81">
        <v>0</v>
      </c>
      <c r="O26" s="81">
        <v>0</v>
      </c>
      <c r="Q26" s="80">
        <v>0</v>
      </c>
      <c r="R26" s="80">
        <v>0</v>
      </c>
    </row>
    <row r="27" spans="2:18">
      <c r="B27" s="79" t="s">
        <v>227</v>
      </c>
      <c r="C27" s="16"/>
      <c r="D27" s="16"/>
      <c r="H27" s="81">
        <v>0</v>
      </c>
      <c r="K27" s="80">
        <v>0</v>
      </c>
      <c r="L27" s="81">
        <v>0</v>
      </c>
      <c r="N27" s="81">
        <v>0</v>
      </c>
      <c r="O27" s="81">
        <v>0</v>
      </c>
      <c r="Q27" s="80">
        <v>0</v>
      </c>
      <c r="R27" s="80">
        <v>0</v>
      </c>
    </row>
    <row r="28" spans="2:18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O28" s="77">
        <v>0</v>
      </c>
      <c r="P28" s="78">
        <v>0</v>
      </c>
      <c r="Q28" s="78">
        <v>0</v>
      </c>
      <c r="R28" s="78">
        <v>0</v>
      </c>
    </row>
    <row r="29" spans="2:18">
      <c r="B29" s="79" t="s">
        <v>228</v>
      </c>
      <c r="C29" s="16"/>
      <c r="D29" s="16"/>
      <c r="H29" s="81">
        <v>0</v>
      </c>
      <c r="K29" s="80">
        <v>0</v>
      </c>
      <c r="L29" s="81">
        <v>0</v>
      </c>
      <c r="N29" s="81">
        <v>0</v>
      </c>
      <c r="O29" s="81">
        <v>0</v>
      </c>
      <c r="Q29" s="80">
        <v>0</v>
      </c>
      <c r="R29" s="80">
        <v>0</v>
      </c>
    </row>
    <row r="30" spans="2:18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O30" s="77">
        <v>0</v>
      </c>
      <c r="P30" s="78">
        <v>0</v>
      </c>
      <c r="Q30" s="78">
        <v>0</v>
      </c>
      <c r="R30" s="78">
        <v>0</v>
      </c>
    </row>
    <row r="31" spans="2:18">
      <c r="B31" t="s">
        <v>229</v>
      </c>
      <c r="C31" s="16"/>
      <c r="D31" s="16"/>
    </row>
    <row r="32" spans="2:18">
      <c r="B32" t="s">
        <v>230</v>
      </c>
      <c r="C32" s="16"/>
      <c r="D32" s="16"/>
    </row>
    <row r="33" spans="2:4">
      <c r="B33" t="s">
        <v>231</v>
      </c>
      <c r="C33" s="16"/>
      <c r="D33" s="16"/>
    </row>
    <row r="34" spans="2:4">
      <c r="B34" t="s">
        <v>232</v>
      </c>
      <c r="C34" s="16"/>
      <c r="D34" s="16"/>
    </row>
    <row r="35" spans="2:4"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B1048576 D1:M1048576 C1:C2 C5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s="82" t="s">
        <v>193</v>
      </c>
    </row>
    <row r="2" spans="2:68">
      <c r="B2" s="2" t="s">
        <v>1</v>
      </c>
      <c r="C2" s="82" t="s">
        <v>511</v>
      </c>
    </row>
    <row r="3" spans="2:68">
      <c r="B3" s="2" t="s">
        <v>2</v>
      </c>
      <c r="C3" s="82" t="s">
        <v>194</v>
      </c>
    </row>
    <row r="4" spans="2:68">
      <c r="B4" s="2" t="s">
        <v>3</v>
      </c>
      <c r="C4" s="82">
        <v>12985</v>
      </c>
    </row>
    <row r="6" spans="2:68" ht="26.25" customHeight="1">
      <c r="B6" s="91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  <c r="BP6" s="19"/>
    </row>
    <row r="7" spans="2:68" ht="26.25" customHeight="1">
      <c r="B7" s="91" t="s">
        <v>82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233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212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234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235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236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229</v>
      </c>
      <c r="C25" s="16"/>
      <c r="D25" s="16"/>
      <c r="E25" s="16"/>
      <c r="F25" s="16"/>
      <c r="G25" s="16"/>
    </row>
    <row r="26" spans="2:21">
      <c r="B26" t="s">
        <v>230</v>
      </c>
      <c r="C26" s="16"/>
      <c r="D26" s="16"/>
      <c r="E26" s="16"/>
      <c r="F26" s="16"/>
      <c r="G26" s="16"/>
    </row>
    <row r="27" spans="2:21">
      <c r="B27" t="s">
        <v>231</v>
      </c>
      <c r="C27" s="16"/>
      <c r="D27" s="16"/>
      <c r="E27" s="16"/>
      <c r="F27" s="16"/>
      <c r="G27" s="16"/>
    </row>
    <row r="28" spans="2:21">
      <c r="B28" t="s">
        <v>232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s="82" t="s">
        <v>193</v>
      </c>
    </row>
    <row r="2" spans="2:66">
      <c r="B2" s="2" t="s">
        <v>1</v>
      </c>
      <c r="C2" s="82" t="s">
        <v>511</v>
      </c>
    </row>
    <row r="3" spans="2:66">
      <c r="B3" s="2" t="s">
        <v>2</v>
      </c>
      <c r="C3" s="82" t="s">
        <v>194</v>
      </c>
    </row>
    <row r="4" spans="2:66">
      <c r="B4" s="2" t="s">
        <v>3</v>
      </c>
      <c r="C4" s="82">
        <v>12985</v>
      </c>
    </row>
    <row r="6" spans="2:66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2:66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6">
      <c r="B13" s="79" t="s">
        <v>233</v>
      </c>
      <c r="C13" s="16"/>
      <c r="D13" s="16"/>
      <c r="E13" s="16"/>
      <c r="F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6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6">
      <c r="B15" s="79" t="s">
        <v>212</v>
      </c>
      <c r="C15" s="16"/>
      <c r="D15" s="16"/>
      <c r="E15" s="16"/>
      <c r="F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6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234</v>
      </c>
      <c r="C17" s="16"/>
      <c r="D17" s="16"/>
      <c r="E17" s="16"/>
      <c r="F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237</v>
      </c>
      <c r="C19" s="16"/>
      <c r="D19" s="16"/>
      <c r="E19" s="16"/>
      <c r="F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t="s">
        <v>199</v>
      </c>
      <c r="C20" t="s">
        <v>199</v>
      </c>
      <c r="D20" s="16"/>
      <c r="E20" s="16"/>
      <c r="F20" s="16"/>
      <c r="G20" t="s">
        <v>199</v>
      </c>
      <c r="H20" t="s">
        <v>199</v>
      </c>
      <c r="K20" s="77">
        <v>0</v>
      </c>
      <c r="L20" t="s">
        <v>199</v>
      </c>
      <c r="M20" s="78">
        <v>0</v>
      </c>
      <c r="N20" s="78">
        <v>0</v>
      </c>
      <c r="O20" s="77">
        <v>0</v>
      </c>
      <c r="P20" s="77">
        <v>0</v>
      </c>
      <c r="R20" s="77">
        <v>0</v>
      </c>
      <c r="S20" s="78">
        <v>0</v>
      </c>
      <c r="T20" s="78">
        <v>0</v>
      </c>
      <c r="U20" s="78">
        <v>0</v>
      </c>
    </row>
    <row r="21" spans="2:21">
      <c r="B21" s="79" t="s">
        <v>207</v>
      </c>
      <c r="C21" s="16"/>
      <c r="D21" s="16"/>
      <c r="E21" s="16"/>
      <c r="F21" s="16"/>
      <c r="K21" s="81">
        <v>0</v>
      </c>
      <c r="N21" s="80">
        <v>0</v>
      </c>
      <c r="O21" s="81">
        <v>0</v>
      </c>
      <c r="Q21" s="81">
        <v>0</v>
      </c>
      <c r="R21" s="81">
        <v>0</v>
      </c>
      <c r="T21" s="80">
        <v>0</v>
      </c>
      <c r="U21" s="80">
        <v>0</v>
      </c>
    </row>
    <row r="22" spans="2:21">
      <c r="B22" s="79" t="s">
        <v>235</v>
      </c>
      <c r="C22" s="16"/>
      <c r="D22" s="16"/>
      <c r="E22" s="16"/>
      <c r="F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s="79" t="s">
        <v>236</v>
      </c>
      <c r="C24" s="16"/>
      <c r="D24" s="16"/>
      <c r="E24" s="16"/>
      <c r="F24" s="16"/>
      <c r="K24" s="81">
        <v>0</v>
      </c>
      <c r="N24" s="80">
        <v>0</v>
      </c>
      <c r="O24" s="81">
        <v>0</v>
      </c>
      <c r="Q24" s="81">
        <v>0</v>
      </c>
      <c r="R24" s="81">
        <v>0</v>
      </c>
      <c r="T24" s="80">
        <v>0</v>
      </c>
      <c r="U24" s="80">
        <v>0</v>
      </c>
    </row>
    <row r="25" spans="2:21">
      <c r="B25" t="s">
        <v>199</v>
      </c>
      <c r="C25" t="s">
        <v>199</v>
      </c>
      <c r="D25" s="16"/>
      <c r="E25" s="16"/>
      <c r="F25" s="16"/>
      <c r="G25" t="s">
        <v>199</v>
      </c>
      <c r="H25" t="s">
        <v>199</v>
      </c>
      <c r="K25" s="77">
        <v>0</v>
      </c>
      <c r="L25" t="s">
        <v>199</v>
      </c>
      <c r="M25" s="78">
        <v>0</v>
      </c>
      <c r="N25" s="78">
        <v>0</v>
      </c>
      <c r="O25" s="77">
        <v>0</v>
      </c>
      <c r="P25" s="77">
        <v>0</v>
      </c>
      <c r="R25" s="77">
        <v>0</v>
      </c>
      <c r="S25" s="78">
        <v>0</v>
      </c>
      <c r="T25" s="78">
        <v>0</v>
      </c>
      <c r="U25" s="78">
        <v>0</v>
      </c>
    </row>
    <row r="26" spans="2:21">
      <c r="B26" t="s">
        <v>209</v>
      </c>
      <c r="C26" s="16"/>
      <c r="D26" s="16"/>
      <c r="E26" s="16"/>
      <c r="F26" s="16"/>
    </row>
    <row r="27" spans="2:21">
      <c r="B27" t="s">
        <v>229</v>
      </c>
      <c r="C27" s="16"/>
      <c r="D27" s="16"/>
      <c r="E27" s="16"/>
      <c r="F27" s="16"/>
    </row>
    <row r="28" spans="2:21">
      <c r="B28" t="s">
        <v>230</v>
      </c>
      <c r="C28" s="16"/>
      <c r="D28" s="16"/>
      <c r="E28" s="16"/>
      <c r="F28" s="16"/>
    </row>
    <row r="29" spans="2:21">
      <c r="B29" t="s">
        <v>231</v>
      </c>
      <c r="C29" s="16"/>
      <c r="D29" s="16"/>
      <c r="E29" s="16"/>
      <c r="F29" s="16"/>
    </row>
    <row r="30" spans="2:21">
      <c r="B30" t="s">
        <v>232</v>
      </c>
      <c r="C30" s="16"/>
      <c r="D30" s="16"/>
      <c r="E30" s="16"/>
      <c r="F30" s="16"/>
    </row>
    <row r="31" spans="2:21">
      <c r="C31" s="16"/>
      <c r="D31" s="16"/>
      <c r="E31" s="16"/>
      <c r="F31" s="16"/>
    </row>
    <row r="32" spans="2:21">
      <c r="C32" s="16"/>
      <c r="D32" s="16"/>
      <c r="E32" s="16"/>
      <c r="F32" s="16"/>
    </row>
    <row r="33" spans="3:6">
      <c r="C33" s="16"/>
      <c r="D33" s="16"/>
      <c r="E33" s="16"/>
      <c r="F33" s="16"/>
    </row>
    <row r="34" spans="3:6">
      <c r="C34" s="16"/>
      <c r="D34" s="16"/>
      <c r="E34" s="16"/>
      <c r="F34" s="16"/>
    </row>
    <row r="35" spans="3:6">
      <c r="C35" s="16"/>
      <c r="D35" s="16"/>
      <c r="E35" s="16"/>
      <c r="F35" s="16"/>
    </row>
    <row r="36" spans="3:6">
      <c r="C36" s="16"/>
      <c r="D36" s="16"/>
      <c r="E36" s="16"/>
      <c r="F36" s="16"/>
    </row>
    <row r="37" spans="3:6">
      <c r="C37" s="16"/>
      <c r="D37" s="16"/>
      <c r="E37" s="16"/>
      <c r="F37" s="16"/>
    </row>
    <row r="38" spans="3:6">
      <c r="C38" s="16"/>
      <c r="D38" s="16"/>
      <c r="E38" s="16"/>
      <c r="F38" s="16"/>
    </row>
    <row r="39" spans="3:6">
      <c r="C39" s="16"/>
      <c r="D39" s="16"/>
      <c r="E39" s="16"/>
      <c r="F39" s="16"/>
    </row>
    <row r="40" spans="3:6">
      <c r="C40" s="16"/>
      <c r="D40" s="16"/>
      <c r="E40" s="16"/>
      <c r="F40" s="16"/>
    </row>
    <row r="41" spans="3:6">
      <c r="C41" s="16"/>
      <c r="D41" s="16"/>
      <c r="E41" s="16"/>
      <c r="F41" s="16"/>
    </row>
    <row r="42" spans="3:6">
      <c r="C42" s="16"/>
      <c r="D42" s="16"/>
      <c r="E42" s="16"/>
      <c r="F42" s="16"/>
    </row>
    <row r="43" spans="3:6">
      <c r="C43" s="16"/>
      <c r="D43" s="16"/>
      <c r="E43" s="16"/>
      <c r="F43" s="16"/>
    </row>
    <row r="44" spans="3:6">
      <c r="C44" s="16"/>
      <c r="D44" s="16"/>
      <c r="E44" s="16"/>
      <c r="F44" s="16"/>
    </row>
    <row r="45" spans="3:6">
      <c r="C45" s="16"/>
      <c r="D45" s="16"/>
      <c r="E45" s="16"/>
      <c r="F45" s="16"/>
    </row>
    <row r="46" spans="3:6">
      <c r="C46" s="16"/>
      <c r="D46" s="16"/>
      <c r="E46" s="16"/>
      <c r="F46" s="16"/>
    </row>
    <row r="47" spans="3:6">
      <c r="C47" s="16"/>
      <c r="D47" s="16"/>
      <c r="E47" s="16"/>
      <c r="F47" s="16"/>
    </row>
    <row r="48" spans="3:6">
      <c r="C48" s="16"/>
      <c r="D48" s="16"/>
      <c r="E48" s="16"/>
      <c r="F48" s="16"/>
    </row>
    <row r="49" spans="3:6">
      <c r="C49" s="16"/>
      <c r="D49" s="16"/>
      <c r="E49" s="16"/>
      <c r="F49" s="16"/>
    </row>
    <row r="50" spans="3:6">
      <c r="C50" s="16"/>
      <c r="D50" s="16"/>
      <c r="E50" s="16"/>
      <c r="F50" s="16"/>
    </row>
    <row r="51" spans="3:6">
      <c r="C51" s="16"/>
      <c r="D51" s="16"/>
      <c r="E51" s="16"/>
      <c r="F51" s="16"/>
    </row>
    <row r="52" spans="3:6">
      <c r="C52" s="16"/>
      <c r="D52" s="16"/>
      <c r="E52" s="16"/>
      <c r="F52" s="16"/>
    </row>
    <row r="53" spans="3:6">
      <c r="C53" s="16"/>
      <c r="D53" s="16"/>
      <c r="E53" s="16"/>
      <c r="F53" s="16"/>
    </row>
    <row r="54" spans="3:6">
      <c r="C54" s="16"/>
      <c r="D54" s="16"/>
      <c r="E54" s="16"/>
      <c r="F54" s="16"/>
    </row>
    <row r="55" spans="3:6">
      <c r="C55" s="16"/>
      <c r="D55" s="16"/>
      <c r="E55" s="16"/>
      <c r="F55" s="16"/>
    </row>
    <row r="56" spans="3:6">
      <c r="C56" s="16"/>
      <c r="D56" s="16"/>
      <c r="E56" s="16"/>
      <c r="F56" s="16"/>
    </row>
    <row r="57" spans="3:6">
      <c r="C57" s="16"/>
      <c r="D57" s="16"/>
      <c r="E57" s="16"/>
      <c r="F57" s="16"/>
    </row>
    <row r="58" spans="3:6">
      <c r="C58" s="16"/>
      <c r="D58" s="16"/>
      <c r="E58" s="16"/>
      <c r="F58" s="16"/>
    </row>
    <row r="59" spans="3:6">
      <c r="C59" s="16"/>
      <c r="D59" s="16"/>
      <c r="E59" s="16"/>
      <c r="F59" s="16"/>
    </row>
    <row r="60" spans="3:6">
      <c r="C60" s="16"/>
      <c r="D60" s="16"/>
      <c r="E60" s="16"/>
      <c r="F60" s="16"/>
    </row>
    <row r="61" spans="3:6">
      <c r="C61" s="16"/>
      <c r="D61" s="16"/>
      <c r="E61" s="16"/>
      <c r="F61" s="16"/>
    </row>
    <row r="62" spans="3:6">
      <c r="C62" s="16"/>
      <c r="D62" s="16"/>
      <c r="E62" s="16"/>
      <c r="F62" s="16"/>
    </row>
    <row r="63" spans="3:6">
      <c r="C63" s="16"/>
      <c r="D63" s="16"/>
      <c r="E63" s="16"/>
      <c r="F63" s="16"/>
    </row>
    <row r="64" spans="3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33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s="82" t="s">
        <v>193</v>
      </c>
    </row>
    <row r="2" spans="2:62">
      <c r="B2" s="2" t="s">
        <v>1</v>
      </c>
      <c r="C2" s="82" t="s">
        <v>511</v>
      </c>
    </row>
    <row r="3" spans="2:62">
      <c r="B3" s="2" t="s">
        <v>2</v>
      </c>
      <c r="C3" s="82" t="s">
        <v>194</v>
      </c>
    </row>
    <row r="4" spans="2:62">
      <c r="B4" s="2" t="s">
        <v>3</v>
      </c>
      <c r="C4" s="82">
        <v>12985</v>
      </c>
    </row>
    <row r="6" spans="2:62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BJ6" s="19"/>
    </row>
    <row r="7" spans="2:62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9184.9</v>
      </c>
      <c r="J11" s="7"/>
      <c r="K11" s="75">
        <v>1.1966000000000001</v>
      </c>
      <c r="L11" s="75">
        <v>315.48404325000001</v>
      </c>
      <c r="M11" s="7"/>
      <c r="N11" s="76">
        <v>1</v>
      </c>
      <c r="O11" s="76">
        <v>5.33E-2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9122.9</v>
      </c>
      <c r="K12" s="81">
        <v>1.1966000000000001</v>
      </c>
      <c r="L12" s="81">
        <v>293.47465799999998</v>
      </c>
      <c r="N12" s="80">
        <v>0.93020000000000003</v>
      </c>
      <c r="O12" s="80">
        <v>4.9599999999999998E-2</v>
      </c>
    </row>
    <row r="13" spans="2:62">
      <c r="B13" s="79" t="s">
        <v>238</v>
      </c>
      <c r="E13" s="16"/>
      <c r="F13" s="16"/>
      <c r="G13" s="16"/>
      <c r="I13" s="81">
        <v>4082</v>
      </c>
      <c r="K13" s="81">
        <v>1.13706</v>
      </c>
      <c r="L13" s="81">
        <v>212.52221</v>
      </c>
      <c r="N13" s="80">
        <v>0.67359999999999998</v>
      </c>
      <c r="O13" s="80">
        <v>3.5900000000000001E-2</v>
      </c>
    </row>
    <row r="14" spans="2:62">
      <c r="B14" t="s">
        <v>239</v>
      </c>
      <c r="C14" t="s">
        <v>240</v>
      </c>
      <c r="D14" t="s">
        <v>100</v>
      </c>
      <c r="E14" t="s">
        <v>123</v>
      </c>
      <c r="F14" t="s">
        <v>241</v>
      </c>
      <c r="G14" t="s">
        <v>515</v>
      </c>
      <c r="H14" t="s">
        <v>102</v>
      </c>
      <c r="I14" s="77">
        <v>312</v>
      </c>
      <c r="J14" s="77">
        <v>5400</v>
      </c>
      <c r="K14" s="77">
        <v>0.61643999999999999</v>
      </c>
      <c r="L14" s="77">
        <v>17.46444</v>
      </c>
      <c r="M14" s="78">
        <v>0</v>
      </c>
      <c r="N14" s="78">
        <v>5.5399999999999998E-2</v>
      </c>
      <c r="O14" s="78">
        <v>2.8999999999999998E-3</v>
      </c>
      <c r="P14" s="16" t="str">
        <f>+VLOOKUP(C14,[5]מניות!$C$14:$G$80,5,)</f>
        <v>בנייה</v>
      </c>
    </row>
    <row r="15" spans="2:62">
      <c r="B15" t="s">
        <v>242</v>
      </c>
      <c r="C15" t="s">
        <v>243</v>
      </c>
      <c r="D15" t="s">
        <v>100</v>
      </c>
      <c r="E15" t="s">
        <v>123</v>
      </c>
      <c r="F15" t="s">
        <v>244</v>
      </c>
      <c r="G15" t="s">
        <v>515</v>
      </c>
      <c r="H15" t="s">
        <v>102</v>
      </c>
      <c r="I15" s="77">
        <v>289</v>
      </c>
      <c r="J15" s="77">
        <v>671</v>
      </c>
      <c r="K15" s="77">
        <v>0</v>
      </c>
      <c r="L15" s="77">
        <v>1.93919</v>
      </c>
      <c r="M15" s="78">
        <v>0</v>
      </c>
      <c r="N15" s="78">
        <v>6.1000000000000004E-3</v>
      </c>
      <c r="O15" s="78">
        <v>2.9999999999999997E-4</v>
      </c>
      <c r="P15" s="16" t="str">
        <f>+VLOOKUP(C15,[5]מניות!$C$14:$G$80,5,)</f>
        <v>בנייה</v>
      </c>
    </row>
    <row r="16" spans="2:62">
      <c r="B16" t="s">
        <v>245</v>
      </c>
      <c r="C16" t="s">
        <v>246</v>
      </c>
      <c r="D16" t="s">
        <v>100</v>
      </c>
      <c r="E16" t="s">
        <v>123</v>
      </c>
      <c r="F16" t="s">
        <v>247</v>
      </c>
      <c r="G16" t="s">
        <v>248</v>
      </c>
      <c r="H16" t="s">
        <v>102</v>
      </c>
      <c r="I16" s="77">
        <v>56</v>
      </c>
      <c r="J16" s="77">
        <v>60900</v>
      </c>
      <c r="K16" s="77">
        <v>0</v>
      </c>
      <c r="L16" s="77">
        <v>34.103999999999999</v>
      </c>
      <c r="M16" s="78">
        <v>0</v>
      </c>
      <c r="N16" s="78">
        <v>0.1081</v>
      </c>
      <c r="O16" s="78">
        <v>5.7999999999999996E-3</v>
      </c>
      <c r="P16" s="16" t="str">
        <f>+VLOOKUP(C16,[5]מניות!$C$14:$G$80,5,)</f>
        <v>ביטחוניות</v>
      </c>
    </row>
    <row r="17" spans="2:16">
      <c r="B17" t="s">
        <v>249</v>
      </c>
      <c r="C17" t="s">
        <v>250</v>
      </c>
      <c r="D17" t="s">
        <v>100</v>
      </c>
      <c r="E17" t="s">
        <v>123</v>
      </c>
      <c r="F17" t="s">
        <v>251</v>
      </c>
      <c r="G17" t="s">
        <v>252</v>
      </c>
      <c r="H17" t="s">
        <v>102</v>
      </c>
      <c r="I17" s="77">
        <v>654</v>
      </c>
      <c r="J17" s="77">
        <v>1755</v>
      </c>
      <c r="K17" s="77">
        <v>0</v>
      </c>
      <c r="L17" s="77">
        <v>11.4777</v>
      </c>
      <c r="M17" s="78">
        <v>0</v>
      </c>
      <c r="N17" s="78">
        <v>3.6400000000000002E-2</v>
      </c>
      <c r="O17" s="78">
        <v>1.9E-3</v>
      </c>
      <c r="P17" s="16" t="str">
        <f>+VLOOKUP(C17,[5]מניות!$C$14:$G$80,5,)</f>
        <v>בנקים</v>
      </c>
    </row>
    <row r="18" spans="2:16">
      <c r="B18" t="s">
        <v>253</v>
      </c>
      <c r="C18" t="s">
        <v>254</v>
      </c>
      <c r="D18" t="s">
        <v>100</v>
      </c>
      <c r="E18" t="s">
        <v>123</v>
      </c>
      <c r="F18" t="s">
        <v>255</v>
      </c>
      <c r="G18" t="s">
        <v>252</v>
      </c>
      <c r="H18" t="s">
        <v>102</v>
      </c>
      <c r="I18" s="77">
        <v>414</v>
      </c>
      <c r="J18" s="77">
        <v>2700</v>
      </c>
      <c r="K18" s="77">
        <v>0.18712000000000001</v>
      </c>
      <c r="L18" s="77">
        <v>11.365119999999999</v>
      </c>
      <c r="M18" s="78">
        <v>0</v>
      </c>
      <c r="N18" s="78">
        <v>3.5999999999999997E-2</v>
      </c>
      <c r="O18" s="78">
        <v>1.9E-3</v>
      </c>
      <c r="P18" s="16" t="str">
        <f>+VLOOKUP(C18,[5]מניות!$C$14:$G$80,5,)</f>
        <v>בנקים</v>
      </c>
    </row>
    <row r="19" spans="2:16">
      <c r="B19" t="s">
        <v>256</v>
      </c>
      <c r="C19" t="s">
        <v>257</v>
      </c>
      <c r="D19" t="s">
        <v>100</v>
      </c>
      <c r="E19" t="s">
        <v>123</v>
      </c>
      <c r="F19" t="s">
        <v>258</v>
      </c>
      <c r="G19" t="s">
        <v>252</v>
      </c>
      <c r="H19" t="s">
        <v>102</v>
      </c>
      <c r="I19" s="77">
        <v>115</v>
      </c>
      <c r="J19" s="77">
        <v>11220</v>
      </c>
      <c r="K19" s="77">
        <v>0</v>
      </c>
      <c r="L19" s="77">
        <v>12.903</v>
      </c>
      <c r="M19" s="78">
        <v>0</v>
      </c>
      <c r="N19" s="78">
        <v>4.0899999999999999E-2</v>
      </c>
      <c r="O19" s="78">
        <v>2.2000000000000001E-3</v>
      </c>
      <c r="P19" s="16" t="str">
        <f>+VLOOKUP(C19,[5]מניות!$C$14:$G$80,5,)</f>
        <v>בנקים</v>
      </c>
    </row>
    <row r="20" spans="2:16">
      <c r="B20" t="s">
        <v>259</v>
      </c>
      <c r="C20" t="s">
        <v>260</v>
      </c>
      <c r="D20" t="s">
        <v>100</v>
      </c>
      <c r="E20" t="s">
        <v>123</v>
      </c>
      <c r="F20" t="s">
        <v>261</v>
      </c>
      <c r="G20" t="s">
        <v>252</v>
      </c>
      <c r="H20" t="s">
        <v>102</v>
      </c>
      <c r="I20" s="77">
        <v>424</v>
      </c>
      <c r="J20" s="77">
        <v>2975</v>
      </c>
      <c r="K20" s="77">
        <v>0</v>
      </c>
      <c r="L20" s="77">
        <v>12.614000000000001</v>
      </c>
      <c r="M20" s="78">
        <v>0</v>
      </c>
      <c r="N20" s="78">
        <v>0.04</v>
      </c>
      <c r="O20" s="78">
        <v>2.0999999999999999E-3</v>
      </c>
      <c r="P20" s="16" t="str">
        <f>+VLOOKUP(C20,[5]מניות!$C$14:$G$80,5,)</f>
        <v>בנקים</v>
      </c>
    </row>
    <row r="21" spans="2:16">
      <c r="B21" t="s">
        <v>262</v>
      </c>
      <c r="C21" t="s">
        <v>263</v>
      </c>
      <c r="D21" t="s">
        <v>100</v>
      </c>
      <c r="E21" t="s">
        <v>123</v>
      </c>
      <c r="F21" t="s">
        <v>264</v>
      </c>
      <c r="G21" t="s">
        <v>112</v>
      </c>
      <c r="H21" t="s">
        <v>102</v>
      </c>
      <c r="I21" s="77">
        <v>12</v>
      </c>
      <c r="J21" s="77">
        <v>117790</v>
      </c>
      <c r="K21" s="77">
        <v>0</v>
      </c>
      <c r="L21" s="77">
        <v>14.1348</v>
      </c>
      <c r="M21" s="78">
        <v>0</v>
      </c>
      <c r="N21" s="78">
        <v>4.48E-2</v>
      </c>
      <c r="O21" s="78">
        <v>2.3999999999999998E-3</v>
      </c>
      <c r="P21" s="16" t="str">
        <f>+VLOOKUP(C21,[5]מניות!$C$14:$G$80,5,)</f>
        <v>השקעות ואחזקות</v>
      </c>
    </row>
    <row r="22" spans="2:16">
      <c r="B22" t="s">
        <v>265</v>
      </c>
      <c r="C22" t="s">
        <v>266</v>
      </c>
      <c r="D22" t="s">
        <v>100</v>
      </c>
      <c r="E22" t="s">
        <v>123</v>
      </c>
      <c r="F22" t="s">
        <v>267</v>
      </c>
      <c r="G22" t="s">
        <v>268</v>
      </c>
      <c r="H22" t="s">
        <v>102</v>
      </c>
      <c r="I22" s="77">
        <v>57</v>
      </c>
      <c r="J22" s="77">
        <v>39690</v>
      </c>
      <c r="K22" s="77">
        <v>0</v>
      </c>
      <c r="L22" s="77">
        <v>22.6233</v>
      </c>
      <c r="M22" s="78">
        <v>0</v>
      </c>
      <c r="N22" s="78">
        <v>7.17E-2</v>
      </c>
      <c r="O22" s="78">
        <v>3.8E-3</v>
      </c>
      <c r="P22" s="16" t="str">
        <f>+VLOOKUP(C22,[5]מניות!$C$14:$G$80,5,)</f>
        <v>חיפושי נפט וגז</v>
      </c>
    </row>
    <row r="23" spans="2:16">
      <c r="B23" t="s">
        <v>269</v>
      </c>
      <c r="C23" t="s">
        <v>270</v>
      </c>
      <c r="D23" t="s">
        <v>100</v>
      </c>
      <c r="E23" t="s">
        <v>123</v>
      </c>
      <c r="F23" t="s">
        <v>271</v>
      </c>
      <c r="G23" t="s">
        <v>272</v>
      </c>
      <c r="H23" t="s">
        <v>102</v>
      </c>
      <c r="I23" s="77">
        <v>422</v>
      </c>
      <c r="J23" s="77">
        <v>2413</v>
      </c>
      <c r="K23" s="77">
        <v>0</v>
      </c>
      <c r="L23" s="77">
        <v>10.18286</v>
      </c>
      <c r="M23" s="78">
        <v>0</v>
      </c>
      <c r="N23" s="78">
        <v>3.2300000000000002E-2</v>
      </c>
      <c r="O23" s="78">
        <v>1.6999999999999999E-3</v>
      </c>
      <c r="P23" s="16" t="str">
        <f>+VLOOKUP(C23,[5]מניות!$C$14:$G$80,5,)</f>
        <v>כימיה, גומי ופלסטיק</v>
      </c>
    </row>
    <row r="24" spans="2:16">
      <c r="B24" t="s">
        <v>273</v>
      </c>
      <c r="C24" t="s">
        <v>274</v>
      </c>
      <c r="D24" t="s">
        <v>100</v>
      </c>
      <c r="E24" t="s">
        <v>123</v>
      </c>
      <c r="F24" t="s">
        <v>275</v>
      </c>
      <c r="G24" t="s">
        <v>276</v>
      </c>
      <c r="H24" t="s">
        <v>102</v>
      </c>
      <c r="I24" s="77">
        <v>45</v>
      </c>
      <c r="J24" s="77">
        <v>15300</v>
      </c>
      <c r="K24" s="77">
        <v>0</v>
      </c>
      <c r="L24" s="77">
        <v>6.8849999999999998</v>
      </c>
      <c r="M24" s="78">
        <v>0</v>
      </c>
      <c r="N24" s="78">
        <v>2.18E-2</v>
      </c>
      <c r="O24" s="78">
        <v>1.1999999999999999E-3</v>
      </c>
      <c r="P24" s="16" t="str">
        <f>+VLOOKUP(C24,[5]מניות!$C$14:$G$80,5,)</f>
        <v>מוליכים למחצה</v>
      </c>
    </row>
    <row r="25" spans="2:16">
      <c r="B25" t="s">
        <v>277</v>
      </c>
      <c r="C25" t="s">
        <v>278</v>
      </c>
      <c r="D25" t="s">
        <v>100</v>
      </c>
      <c r="E25" t="s">
        <v>123</v>
      </c>
      <c r="F25" t="s">
        <v>279</v>
      </c>
      <c r="G25" t="s">
        <v>276</v>
      </c>
      <c r="H25" t="s">
        <v>102</v>
      </c>
      <c r="I25" s="77">
        <v>14</v>
      </c>
      <c r="J25" s="77">
        <v>37180</v>
      </c>
      <c r="K25" s="77">
        <v>0</v>
      </c>
      <c r="L25" s="77">
        <v>5.2051999999999996</v>
      </c>
      <c r="M25" s="78">
        <v>0</v>
      </c>
      <c r="N25" s="78">
        <v>1.6500000000000001E-2</v>
      </c>
      <c r="O25" s="78">
        <v>8.9999999999999998E-4</v>
      </c>
      <c r="P25" s="16" t="str">
        <f>+VLOOKUP(C25,[5]מניות!$C$14:$G$80,5,)</f>
        <v>מוליכים למחצה</v>
      </c>
    </row>
    <row r="26" spans="2:16">
      <c r="B26" t="s">
        <v>280</v>
      </c>
      <c r="C26" t="s">
        <v>281</v>
      </c>
      <c r="D26" t="s">
        <v>100</v>
      </c>
      <c r="E26" t="s">
        <v>123</v>
      </c>
      <c r="F26" t="s">
        <v>282</v>
      </c>
      <c r="G26" t="s">
        <v>283</v>
      </c>
      <c r="H26" t="s">
        <v>102</v>
      </c>
      <c r="I26" s="77">
        <v>780</v>
      </c>
      <c r="J26" s="77">
        <v>2537</v>
      </c>
      <c r="K26" s="77">
        <v>0.15282999999999999</v>
      </c>
      <c r="L26" s="77">
        <v>19.94143</v>
      </c>
      <c r="M26" s="78">
        <v>0</v>
      </c>
      <c r="N26" s="78">
        <v>6.3200000000000006E-2</v>
      </c>
      <c r="O26" s="78">
        <v>3.3999999999999998E-3</v>
      </c>
      <c r="P26" s="16" t="str">
        <f>+VLOOKUP(C26,[5]מניות!$C$14:$G$80,5,)</f>
        <v>מתכת ומוצרי בניה</v>
      </c>
    </row>
    <row r="27" spans="2:16">
      <c r="B27" t="s">
        <v>284</v>
      </c>
      <c r="C27" t="s">
        <v>285</v>
      </c>
      <c r="D27" t="s">
        <v>100</v>
      </c>
      <c r="E27" t="s">
        <v>123</v>
      </c>
      <c r="F27" t="s">
        <v>286</v>
      </c>
      <c r="G27" t="s">
        <v>516</v>
      </c>
      <c r="H27" t="s">
        <v>102</v>
      </c>
      <c r="I27" s="77">
        <v>114</v>
      </c>
      <c r="J27" s="77">
        <v>4751</v>
      </c>
      <c r="K27" s="77">
        <v>0</v>
      </c>
      <c r="L27" s="77">
        <v>5.4161400000000004</v>
      </c>
      <c r="M27" s="78">
        <v>0</v>
      </c>
      <c r="N27" s="78">
        <v>1.72E-2</v>
      </c>
      <c r="O27" s="78">
        <v>8.9999999999999998E-4</v>
      </c>
      <c r="P27" s="16" t="str">
        <f>+VLOOKUP(C27,[5]מניות!$C$14:$G$80,5,)</f>
        <v>נדלן מניב בישראל</v>
      </c>
    </row>
    <row r="28" spans="2:16">
      <c r="B28" t="s">
        <v>287</v>
      </c>
      <c r="C28" t="s">
        <v>288</v>
      </c>
      <c r="D28" t="s">
        <v>100</v>
      </c>
      <c r="E28" t="s">
        <v>123</v>
      </c>
      <c r="F28" t="s">
        <v>289</v>
      </c>
      <c r="G28" t="s">
        <v>516</v>
      </c>
      <c r="H28" t="s">
        <v>102</v>
      </c>
      <c r="I28" s="77">
        <v>95</v>
      </c>
      <c r="J28" s="77">
        <v>2805</v>
      </c>
      <c r="K28" s="77">
        <v>0</v>
      </c>
      <c r="L28" s="77">
        <v>2.6647500000000002</v>
      </c>
      <c r="M28" s="78">
        <v>0</v>
      </c>
      <c r="N28" s="78">
        <v>8.3999999999999995E-3</v>
      </c>
      <c r="O28" s="78">
        <v>4.0000000000000002E-4</v>
      </c>
      <c r="P28" s="16" t="str">
        <f>+VLOOKUP(C28,[5]מניות!$C$14:$G$80,5,)</f>
        <v>נדלן מניב בישראל</v>
      </c>
    </row>
    <row r="29" spans="2:16">
      <c r="B29" t="s">
        <v>290</v>
      </c>
      <c r="C29" t="s">
        <v>291</v>
      </c>
      <c r="D29" t="s">
        <v>100</v>
      </c>
      <c r="E29" t="s">
        <v>123</v>
      </c>
      <c r="F29" t="s">
        <v>292</v>
      </c>
      <c r="G29" t="s">
        <v>516</v>
      </c>
      <c r="H29" t="s">
        <v>102</v>
      </c>
      <c r="I29" s="77">
        <v>207</v>
      </c>
      <c r="J29" s="77">
        <v>1823</v>
      </c>
      <c r="K29" s="77">
        <v>0</v>
      </c>
      <c r="L29" s="77">
        <v>3.7736100000000001</v>
      </c>
      <c r="M29" s="78">
        <v>0</v>
      </c>
      <c r="N29" s="78">
        <v>1.2E-2</v>
      </c>
      <c r="O29" s="78">
        <v>5.9999999999999995E-4</v>
      </c>
      <c r="P29" s="16" t="str">
        <f>+VLOOKUP(C29,[5]מניות!$C$14:$G$80,5,)</f>
        <v>נדלן מניב בישראל</v>
      </c>
    </row>
    <row r="30" spans="2:16">
      <c r="B30" t="s">
        <v>293</v>
      </c>
      <c r="C30" t="s">
        <v>294</v>
      </c>
      <c r="D30" t="s">
        <v>100</v>
      </c>
      <c r="E30" t="s">
        <v>123</v>
      </c>
      <c r="F30" t="s">
        <v>295</v>
      </c>
      <c r="G30" t="s">
        <v>516</v>
      </c>
      <c r="H30" t="s">
        <v>102</v>
      </c>
      <c r="I30" s="77">
        <v>33</v>
      </c>
      <c r="J30" s="77">
        <v>22500</v>
      </c>
      <c r="K30" s="77">
        <v>0.18067</v>
      </c>
      <c r="L30" s="77">
        <v>7.6056699999999999</v>
      </c>
      <c r="M30" s="78">
        <v>0</v>
      </c>
      <c r="N30" s="78">
        <v>2.41E-2</v>
      </c>
      <c r="O30" s="78">
        <v>1.2999999999999999E-3</v>
      </c>
      <c r="P30" s="16" t="str">
        <f>+VLOOKUP(C30,[5]מניות!$C$14:$G$80,5,)</f>
        <v>נדלן מניב בישראל</v>
      </c>
    </row>
    <row r="31" spans="2:16">
      <c r="B31" t="s">
        <v>296</v>
      </c>
      <c r="C31" t="s">
        <v>297</v>
      </c>
      <c r="D31" t="s">
        <v>100</v>
      </c>
      <c r="E31" t="s">
        <v>123</v>
      </c>
      <c r="F31" t="s">
        <v>298</v>
      </c>
      <c r="G31" t="s">
        <v>516</v>
      </c>
      <c r="H31" t="s">
        <v>102</v>
      </c>
      <c r="I31" s="77">
        <v>32</v>
      </c>
      <c r="J31" s="77">
        <v>20580</v>
      </c>
      <c r="K31" s="77">
        <v>0</v>
      </c>
      <c r="L31" s="77">
        <v>6.5856000000000003</v>
      </c>
      <c r="M31" s="78">
        <v>0</v>
      </c>
      <c r="N31" s="78">
        <v>2.0899999999999998E-2</v>
      </c>
      <c r="O31" s="78">
        <v>1.1000000000000001E-3</v>
      </c>
      <c r="P31" s="16" t="str">
        <f>+VLOOKUP(C31,[5]מניות!$C$14:$G$80,5,)</f>
        <v>נדלן מניב בישראל</v>
      </c>
    </row>
    <row r="32" spans="2:16">
      <c r="B32" t="s">
        <v>299</v>
      </c>
      <c r="C32" t="s">
        <v>300</v>
      </c>
      <c r="D32" t="s">
        <v>100</v>
      </c>
      <c r="E32" t="s">
        <v>123</v>
      </c>
      <c r="F32" t="s">
        <v>301</v>
      </c>
      <c r="G32" t="s">
        <v>129</v>
      </c>
      <c r="H32" t="s">
        <v>102</v>
      </c>
      <c r="I32" s="77">
        <v>7</v>
      </c>
      <c r="J32" s="77">
        <v>80520</v>
      </c>
      <c r="K32" s="77">
        <v>0</v>
      </c>
      <c r="L32" s="77">
        <v>5.6364000000000001</v>
      </c>
      <c r="M32" s="78">
        <v>0</v>
      </c>
      <c r="N32" s="78">
        <v>1.7899999999999999E-2</v>
      </c>
      <c r="O32" s="78">
        <v>1E-3</v>
      </c>
      <c r="P32" s="16" t="str">
        <f>+VLOOKUP(C32,[5]מניות!$C$14:$G$80,5,)</f>
        <v>תוכנה ואינטרנט</v>
      </c>
    </row>
    <row r="33" spans="2:16">
      <c r="B33" s="79" t="s">
        <v>302</v>
      </c>
      <c r="E33" s="16"/>
      <c r="F33" s="16"/>
      <c r="G33" s="16"/>
      <c r="I33" s="81">
        <v>5040.8999999999996</v>
      </c>
      <c r="K33" s="81">
        <v>5.9540000000000003E-2</v>
      </c>
      <c r="L33" s="81">
        <v>80.952448000000004</v>
      </c>
      <c r="N33" s="80">
        <v>0.25659999999999999</v>
      </c>
      <c r="O33" s="80">
        <v>1.37E-2</v>
      </c>
      <c r="P33" s="16" t="e">
        <f>+VLOOKUP(C33,[5]מניות!$C$14:$G$80,5,)</f>
        <v>#N/A</v>
      </c>
    </row>
    <row r="34" spans="2:16">
      <c r="B34" t="s">
        <v>303</v>
      </c>
      <c r="C34" t="s">
        <v>304</v>
      </c>
      <c r="D34" t="s">
        <v>100</v>
      </c>
      <c r="E34" t="s">
        <v>123</v>
      </c>
      <c r="F34" t="s">
        <v>305</v>
      </c>
      <c r="G34" t="s">
        <v>101</v>
      </c>
      <c r="H34" t="s">
        <v>102</v>
      </c>
      <c r="I34" s="77">
        <v>89</v>
      </c>
      <c r="J34" s="77">
        <v>14230</v>
      </c>
      <c r="K34" s="77">
        <v>0</v>
      </c>
      <c r="L34" s="77">
        <v>12.6647</v>
      </c>
      <c r="M34" s="78">
        <v>0</v>
      </c>
      <c r="N34" s="78">
        <v>4.0099999999999997E-2</v>
      </c>
      <c r="O34" s="78">
        <v>2.0999999999999999E-3</v>
      </c>
      <c r="P34" s="16" t="str">
        <f>+VLOOKUP(C34,[5]מניות!$C$14:$G$80,5,)</f>
        <v>אופנה והלבשה</v>
      </c>
    </row>
    <row r="35" spans="2:16">
      <c r="B35" t="s">
        <v>306</v>
      </c>
      <c r="C35" t="s">
        <v>307</v>
      </c>
      <c r="D35" t="s">
        <v>100</v>
      </c>
      <c r="E35" t="s">
        <v>123</v>
      </c>
      <c r="F35" t="s">
        <v>308</v>
      </c>
      <c r="G35" t="s">
        <v>515</v>
      </c>
      <c r="H35" t="s">
        <v>102</v>
      </c>
      <c r="I35" s="77">
        <v>793</v>
      </c>
      <c r="J35" s="77">
        <v>482.4</v>
      </c>
      <c r="K35" s="77">
        <v>2.4729999999999999E-2</v>
      </c>
      <c r="L35" s="77">
        <v>3.8501620000000001</v>
      </c>
      <c r="M35" s="78">
        <v>0</v>
      </c>
      <c r="N35" s="78">
        <v>1.2200000000000001E-2</v>
      </c>
      <c r="O35" s="78">
        <v>6.9999999999999999E-4</v>
      </c>
      <c r="P35" s="16" t="str">
        <f>+VLOOKUP(C35,[5]מניות!$C$14:$G$80,5,)</f>
        <v>בנייה</v>
      </c>
    </row>
    <row r="36" spans="2:16">
      <c r="B36" t="s">
        <v>309</v>
      </c>
      <c r="C36" t="s">
        <v>310</v>
      </c>
      <c r="D36" t="s">
        <v>100</v>
      </c>
      <c r="E36" t="s">
        <v>123</v>
      </c>
      <c r="F36" t="s">
        <v>311</v>
      </c>
      <c r="G36" t="s">
        <v>517</v>
      </c>
      <c r="H36" t="s">
        <v>102</v>
      </c>
      <c r="I36" s="77">
        <v>73.900000000000006</v>
      </c>
      <c r="J36" s="77">
        <v>6001</v>
      </c>
      <c r="K36" s="77">
        <v>0</v>
      </c>
      <c r="L36" s="77">
        <v>4.4347390000000004</v>
      </c>
      <c r="M36" s="78">
        <v>0</v>
      </c>
      <c r="N36" s="78">
        <v>1.41E-2</v>
      </c>
      <c r="O36" s="78">
        <v>6.9999999999999999E-4</v>
      </c>
      <c r="P36" s="16" t="str">
        <f>+VLOOKUP(C36,[5]מניות!$C$14:$G$80,5,)</f>
        <v>אנרגיה מתחדשת</v>
      </c>
    </row>
    <row r="37" spans="2:16">
      <c r="B37" t="s">
        <v>312</v>
      </c>
      <c r="C37" t="s">
        <v>313</v>
      </c>
      <c r="D37" t="s">
        <v>100</v>
      </c>
      <c r="E37" t="s">
        <v>123</v>
      </c>
      <c r="F37" t="s">
        <v>314</v>
      </c>
      <c r="G37" t="s">
        <v>518</v>
      </c>
      <c r="H37" t="s">
        <v>102</v>
      </c>
      <c r="I37" s="77">
        <v>19</v>
      </c>
      <c r="J37" s="77">
        <v>30550</v>
      </c>
      <c r="K37" s="77">
        <v>0</v>
      </c>
      <c r="L37" s="77">
        <v>5.8045</v>
      </c>
      <c r="M37" s="78">
        <v>0</v>
      </c>
      <c r="N37" s="78">
        <v>1.84E-2</v>
      </c>
      <c r="O37" s="78">
        <v>1E-3</v>
      </c>
      <c r="P37" s="16" t="str">
        <f>+VLOOKUP(C37,[5]מניות!$C$14:$G$80,5,)</f>
        <v>רשתות שיווק</v>
      </c>
    </row>
    <row r="38" spans="2:16">
      <c r="B38" t="s">
        <v>315</v>
      </c>
      <c r="C38" t="s">
        <v>316</v>
      </c>
      <c r="D38" t="s">
        <v>100</v>
      </c>
      <c r="E38" t="s">
        <v>123</v>
      </c>
      <c r="F38" t="s">
        <v>317</v>
      </c>
      <c r="G38" t="s">
        <v>515</v>
      </c>
      <c r="H38" t="s">
        <v>102</v>
      </c>
      <c r="I38" s="77">
        <v>43</v>
      </c>
      <c r="J38" s="77">
        <v>7752</v>
      </c>
      <c r="K38" s="77">
        <v>0</v>
      </c>
      <c r="L38" s="77">
        <v>3.3333599999999999</v>
      </c>
      <c r="M38" s="78">
        <v>0</v>
      </c>
      <c r="N38" s="78">
        <v>1.06E-2</v>
      </c>
      <c r="O38" s="78">
        <v>5.9999999999999995E-4</v>
      </c>
      <c r="P38" s="16" t="str">
        <f>+VLOOKUP(C38,[5]מניות!$C$14:$G$80,5,)</f>
        <v>בנייה</v>
      </c>
    </row>
    <row r="39" spans="2:16">
      <c r="B39" t="s">
        <v>318</v>
      </c>
      <c r="C39" t="s">
        <v>319</v>
      </c>
      <c r="D39" t="s">
        <v>100</v>
      </c>
      <c r="E39" t="s">
        <v>123</v>
      </c>
      <c r="F39" t="s">
        <v>320</v>
      </c>
      <c r="G39" t="s">
        <v>276</v>
      </c>
      <c r="H39" t="s">
        <v>102</v>
      </c>
      <c r="I39" s="77">
        <v>40</v>
      </c>
      <c r="J39" s="77">
        <v>9869</v>
      </c>
      <c r="K39" s="77">
        <v>0</v>
      </c>
      <c r="L39" s="77">
        <v>3.9476</v>
      </c>
      <c r="M39" s="78">
        <v>0</v>
      </c>
      <c r="N39" s="78">
        <v>1.2500000000000001E-2</v>
      </c>
      <c r="O39" s="78">
        <v>6.9999999999999999E-4</v>
      </c>
      <c r="P39" s="16" t="str">
        <f>+VLOOKUP(C39,[5]מניות!$C$14:$G$80,5,)</f>
        <v>מוליכים למחצה</v>
      </c>
    </row>
    <row r="40" spans="2:16">
      <c r="B40" t="s">
        <v>321</v>
      </c>
      <c r="C40" t="s">
        <v>322</v>
      </c>
      <c r="D40" t="s">
        <v>100</v>
      </c>
      <c r="E40" t="s">
        <v>123</v>
      </c>
      <c r="F40" t="s">
        <v>323</v>
      </c>
      <c r="G40" t="s">
        <v>519</v>
      </c>
      <c r="H40" t="s">
        <v>102</v>
      </c>
      <c r="I40" s="77">
        <v>343</v>
      </c>
      <c r="J40" s="77">
        <v>1185</v>
      </c>
      <c r="K40" s="77">
        <v>0</v>
      </c>
      <c r="L40" s="77">
        <v>4.0645499999999997</v>
      </c>
      <c r="M40" s="78">
        <v>0</v>
      </c>
      <c r="N40" s="78">
        <v>1.29E-2</v>
      </c>
      <c r="O40" s="78">
        <v>6.9999999999999999E-4</v>
      </c>
      <c r="P40" s="16" t="str">
        <f>+VLOOKUP(C40,[5]מניות!$C$14:$G$80,5,)</f>
        <v>נדלן מניב בחו"ל</v>
      </c>
    </row>
    <row r="41" spans="2:16">
      <c r="B41" t="s">
        <v>324</v>
      </c>
      <c r="C41" t="s">
        <v>325</v>
      </c>
      <c r="D41" t="s">
        <v>100</v>
      </c>
      <c r="E41" t="s">
        <v>123</v>
      </c>
      <c r="F41" t="s">
        <v>326</v>
      </c>
      <c r="G41" t="s">
        <v>516</v>
      </c>
      <c r="H41" t="s">
        <v>102</v>
      </c>
      <c r="I41" s="77">
        <v>2289</v>
      </c>
      <c r="J41" s="77">
        <v>708.3</v>
      </c>
      <c r="K41" s="77">
        <v>0</v>
      </c>
      <c r="L41" s="77">
        <v>16.212986999999998</v>
      </c>
      <c r="M41" s="78">
        <v>0</v>
      </c>
      <c r="N41" s="78">
        <v>5.1400000000000001E-2</v>
      </c>
      <c r="O41" s="78">
        <v>2.7000000000000001E-3</v>
      </c>
      <c r="P41" s="16" t="str">
        <f>+VLOOKUP(C41,[5]מניות!$C$14:$G$80,5,)</f>
        <v>נדלן מניב בישראל</v>
      </c>
    </row>
    <row r="42" spans="2:16">
      <c r="B42" t="s">
        <v>327</v>
      </c>
      <c r="C42" t="s">
        <v>328</v>
      </c>
      <c r="D42" t="s">
        <v>100</v>
      </c>
      <c r="E42" t="s">
        <v>123</v>
      </c>
      <c r="F42" t="s">
        <v>329</v>
      </c>
      <c r="G42" t="s">
        <v>519</v>
      </c>
      <c r="H42" t="s">
        <v>102</v>
      </c>
      <c r="I42" s="77">
        <v>109</v>
      </c>
      <c r="J42" s="77">
        <v>3950</v>
      </c>
      <c r="K42" s="77">
        <v>0</v>
      </c>
      <c r="L42" s="77">
        <v>4.3055000000000003</v>
      </c>
      <c r="M42" s="78">
        <v>0</v>
      </c>
      <c r="N42" s="78">
        <v>1.3599999999999999E-2</v>
      </c>
      <c r="O42" s="78">
        <v>6.9999999999999999E-4</v>
      </c>
      <c r="P42" s="16" t="str">
        <f>+VLOOKUP(C42,[5]מניות!$C$14:$G$80,5,)</f>
        <v>נדלן מניב בחו"ל</v>
      </c>
    </row>
    <row r="43" spans="2:16">
      <c r="B43" t="s">
        <v>330</v>
      </c>
      <c r="C43" t="s">
        <v>331</v>
      </c>
      <c r="D43" t="s">
        <v>100</v>
      </c>
      <c r="E43" t="s">
        <v>123</v>
      </c>
      <c r="F43" t="s">
        <v>332</v>
      </c>
      <c r="G43" t="s">
        <v>516</v>
      </c>
      <c r="H43" t="s">
        <v>102</v>
      </c>
      <c r="I43" s="77">
        <v>586</v>
      </c>
      <c r="J43" s="77">
        <v>1570</v>
      </c>
      <c r="K43" s="77">
        <v>0</v>
      </c>
      <c r="L43" s="77">
        <v>9.2002000000000006</v>
      </c>
      <c r="M43" s="78">
        <v>0</v>
      </c>
      <c r="N43" s="78">
        <v>2.92E-2</v>
      </c>
      <c r="O43" s="78">
        <v>1.6000000000000001E-3</v>
      </c>
      <c r="P43" s="16" t="str">
        <f>+VLOOKUP(C43,[5]מניות!$C$14:$G$80,5,)</f>
        <v>נדלן מניב בישראל</v>
      </c>
    </row>
    <row r="44" spans="2:16">
      <c r="B44" t="s">
        <v>333</v>
      </c>
      <c r="C44" t="s">
        <v>334</v>
      </c>
      <c r="D44" t="s">
        <v>100</v>
      </c>
      <c r="E44" t="s">
        <v>123</v>
      </c>
      <c r="F44" t="s">
        <v>335</v>
      </c>
      <c r="G44" t="s">
        <v>336</v>
      </c>
      <c r="H44" t="s">
        <v>102</v>
      </c>
      <c r="I44" s="77">
        <v>59</v>
      </c>
      <c r="J44" s="77">
        <v>6316</v>
      </c>
      <c r="K44" s="77">
        <v>3.4810000000000001E-2</v>
      </c>
      <c r="L44" s="77">
        <v>3.76125</v>
      </c>
      <c r="M44" s="78">
        <v>0</v>
      </c>
      <c r="N44" s="78">
        <v>1.1900000000000001E-2</v>
      </c>
      <c r="O44" s="78">
        <v>5.9999999999999995E-4</v>
      </c>
      <c r="P44" s="16" t="str">
        <f>+VLOOKUP(C44,[5]מניות!$C$14:$G$80,5,)</f>
        <v>שירותי מידע</v>
      </c>
    </row>
    <row r="45" spans="2:16">
      <c r="B45" t="s">
        <v>337</v>
      </c>
      <c r="C45" t="s">
        <v>338</v>
      </c>
      <c r="D45" t="s">
        <v>100</v>
      </c>
      <c r="E45" t="s">
        <v>123</v>
      </c>
      <c r="F45" t="s">
        <v>339</v>
      </c>
      <c r="G45" t="s">
        <v>128</v>
      </c>
      <c r="H45" t="s">
        <v>102</v>
      </c>
      <c r="I45" s="77">
        <v>597</v>
      </c>
      <c r="J45" s="77">
        <v>1570</v>
      </c>
      <c r="K45" s="77">
        <v>0</v>
      </c>
      <c r="L45" s="77">
        <v>9.3728999999999996</v>
      </c>
      <c r="M45" s="78">
        <v>0</v>
      </c>
      <c r="N45" s="78">
        <v>2.9700000000000001E-2</v>
      </c>
      <c r="O45" s="78">
        <v>1.6000000000000001E-3</v>
      </c>
      <c r="P45" s="16" t="str">
        <f>+VLOOKUP(C45,[5]מניות!$C$14:$G$80,5,)</f>
        <v>שירותים פיננסיים</v>
      </c>
    </row>
    <row r="46" spans="2:16">
      <c r="B46" s="79" t="s">
        <v>340</v>
      </c>
      <c r="E46" s="16"/>
      <c r="F46" s="16"/>
      <c r="G46" s="16"/>
      <c r="I46" s="81">
        <v>0</v>
      </c>
      <c r="K46" s="81">
        <v>0</v>
      </c>
      <c r="L46" s="81">
        <v>0</v>
      </c>
      <c r="N46" s="80">
        <v>0</v>
      </c>
      <c r="O46" s="80">
        <v>0</v>
      </c>
    </row>
    <row r="47" spans="2:16">
      <c r="B47" t="s">
        <v>199</v>
      </c>
      <c r="C47" t="s">
        <v>199</v>
      </c>
      <c r="E47" s="16"/>
      <c r="F47" s="16"/>
      <c r="G47" t="s">
        <v>199</v>
      </c>
      <c r="H47" t="s">
        <v>199</v>
      </c>
      <c r="I47" s="77">
        <v>0</v>
      </c>
      <c r="J47" s="77">
        <v>0</v>
      </c>
      <c r="L47" s="77">
        <v>0</v>
      </c>
      <c r="M47" s="78">
        <v>0</v>
      </c>
      <c r="N47" s="78">
        <v>0</v>
      </c>
      <c r="O47" s="78">
        <v>0</v>
      </c>
    </row>
    <row r="48" spans="2:16">
      <c r="B48" s="79" t="s">
        <v>341</v>
      </c>
      <c r="E48" s="16"/>
      <c r="F48" s="16"/>
      <c r="G48" s="16"/>
      <c r="I48" s="81">
        <v>0</v>
      </c>
      <c r="K48" s="81">
        <v>0</v>
      </c>
      <c r="L48" s="81">
        <v>0</v>
      </c>
      <c r="N48" s="80">
        <v>0</v>
      </c>
      <c r="O48" s="80">
        <v>0</v>
      </c>
    </row>
    <row r="49" spans="2:16">
      <c r="B49" t="s">
        <v>199</v>
      </c>
      <c r="C49" t="s">
        <v>199</v>
      </c>
      <c r="E49" s="16"/>
      <c r="F49" s="16"/>
      <c r="G49" t="s">
        <v>199</v>
      </c>
      <c r="H49" t="s">
        <v>199</v>
      </c>
      <c r="I49" s="77">
        <v>0</v>
      </c>
      <c r="J49" s="77">
        <v>0</v>
      </c>
      <c r="L49" s="77">
        <v>0</v>
      </c>
      <c r="M49" s="78">
        <v>0</v>
      </c>
      <c r="N49" s="78">
        <v>0</v>
      </c>
      <c r="O49" s="78">
        <v>0</v>
      </c>
    </row>
    <row r="50" spans="2:16">
      <c r="B50" s="79" t="s">
        <v>207</v>
      </c>
      <c r="E50" s="16"/>
      <c r="F50" s="16"/>
      <c r="G50" s="16"/>
      <c r="I50" s="81">
        <v>62</v>
      </c>
      <c r="K50" s="81">
        <v>0</v>
      </c>
      <c r="L50" s="81">
        <v>22.009385250000001</v>
      </c>
      <c r="N50" s="80">
        <v>6.9800000000000001E-2</v>
      </c>
      <c r="O50" s="80">
        <v>3.7000000000000002E-3</v>
      </c>
    </row>
    <row r="51" spans="2:16">
      <c r="B51" s="79" t="s">
        <v>235</v>
      </c>
      <c r="E51" s="16"/>
      <c r="F51" s="16"/>
      <c r="G51" s="16"/>
      <c r="I51" s="81">
        <v>0</v>
      </c>
      <c r="K51" s="81">
        <v>0</v>
      </c>
      <c r="L51" s="81">
        <v>0</v>
      </c>
      <c r="N51" s="80">
        <v>0</v>
      </c>
      <c r="O51" s="80">
        <v>0</v>
      </c>
    </row>
    <row r="52" spans="2:16">
      <c r="B52" t="s">
        <v>199</v>
      </c>
      <c r="C52" t="s">
        <v>199</v>
      </c>
      <c r="E52" s="16"/>
      <c r="F52" s="16"/>
      <c r="G52" t="s">
        <v>199</v>
      </c>
      <c r="H52" t="s">
        <v>199</v>
      </c>
      <c r="I52" s="77">
        <v>0</v>
      </c>
      <c r="J52" s="77">
        <v>0</v>
      </c>
      <c r="L52" s="77">
        <v>0</v>
      </c>
      <c r="M52" s="78">
        <v>0</v>
      </c>
      <c r="N52" s="78">
        <v>0</v>
      </c>
      <c r="O52" s="78">
        <v>0</v>
      </c>
    </row>
    <row r="53" spans="2:16">
      <c r="B53" s="79" t="s">
        <v>236</v>
      </c>
      <c r="E53" s="16"/>
      <c r="F53" s="16"/>
      <c r="G53" s="16"/>
      <c r="I53" s="81">
        <v>62</v>
      </c>
      <c r="K53" s="81">
        <v>0</v>
      </c>
      <c r="L53" s="81">
        <v>22.009385250000001</v>
      </c>
      <c r="N53" s="80">
        <v>6.9800000000000001E-2</v>
      </c>
      <c r="O53" s="80">
        <v>3.7000000000000002E-3</v>
      </c>
    </row>
    <row r="54" spans="2:16">
      <c r="B54" t="s">
        <v>342</v>
      </c>
      <c r="C54" t="s">
        <v>343</v>
      </c>
      <c r="D54" t="s">
        <v>344</v>
      </c>
      <c r="E54" t="s">
        <v>345</v>
      </c>
      <c r="F54" t="s">
        <v>346</v>
      </c>
      <c r="G54" t="s">
        <v>347</v>
      </c>
      <c r="H54" t="s">
        <v>106</v>
      </c>
      <c r="I54" s="77">
        <v>4</v>
      </c>
      <c r="J54" s="77">
        <v>21194</v>
      </c>
      <c r="K54" s="77">
        <v>0</v>
      </c>
      <c r="L54" s="77">
        <v>3.0646523999999999</v>
      </c>
      <c r="M54" s="78">
        <v>0</v>
      </c>
      <c r="N54" s="78">
        <v>9.7000000000000003E-3</v>
      </c>
      <c r="O54" s="78">
        <v>5.0000000000000001E-4</v>
      </c>
    </row>
    <row r="55" spans="2:16">
      <c r="B55" t="s">
        <v>348</v>
      </c>
      <c r="C55" t="s">
        <v>349</v>
      </c>
      <c r="D55" t="s">
        <v>344</v>
      </c>
      <c r="E55" t="s">
        <v>345</v>
      </c>
      <c r="F55" t="s">
        <v>350</v>
      </c>
      <c r="G55" t="s">
        <v>351</v>
      </c>
      <c r="H55" t="s">
        <v>106</v>
      </c>
      <c r="I55" s="77">
        <v>9</v>
      </c>
      <c r="J55" s="77">
        <v>10218</v>
      </c>
      <c r="K55" s="77">
        <v>0</v>
      </c>
      <c r="L55" s="77">
        <v>3.3244262999999998</v>
      </c>
      <c r="M55" s="78">
        <v>0</v>
      </c>
      <c r="N55" s="78">
        <v>1.0500000000000001E-2</v>
      </c>
      <c r="O55" s="78">
        <v>5.9999999999999995E-4</v>
      </c>
    </row>
    <row r="56" spans="2:16">
      <c r="B56" t="s">
        <v>352</v>
      </c>
      <c r="C56" t="s">
        <v>353</v>
      </c>
      <c r="D56" t="s">
        <v>344</v>
      </c>
      <c r="E56" t="s">
        <v>345</v>
      </c>
      <c r="F56" t="s">
        <v>354</v>
      </c>
      <c r="G56" t="s">
        <v>355</v>
      </c>
      <c r="H56" t="s">
        <v>106</v>
      </c>
      <c r="I56" s="77">
        <v>5</v>
      </c>
      <c r="J56" s="77">
        <v>27777</v>
      </c>
      <c r="K56" s="77">
        <v>0</v>
      </c>
      <c r="L56" s="77">
        <v>5.0206927500000003</v>
      </c>
      <c r="M56" s="78">
        <v>0</v>
      </c>
      <c r="N56" s="78">
        <v>1.5900000000000001E-2</v>
      </c>
      <c r="O56" s="78">
        <v>8.0000000000000004E-4</v>
      </c>
    </row>
    <row r="57" spans="2:16">
      <c r="B57" t="s">
        <v>356</v>
      </c>
      <c r="C57" t="s">
        <v>357</v>
      </c>
      <c r="D57" t="s">
        <v>344</v>
      </c>
      <c r="E57" t="s">
        <v>345</v>
      </c>
      <c r="F57" t="s">
        <v>358</v>
      </c>
      <c r="G57" t="s">
        <v>359</v>
      </c>
      <c r="H57" t="s">
        <v>106</v>
      </c>
      <c r="I57" s="77">
        <v>5</v>
      </c>
      <c r="J57" s="77">
        <v>28830</v>
      </c>
      <c r="K57" s="77">
        <v>0</v>
      </c>
      <c r="L57" s="77">
        <v>5.2110225000000003</v>
      </c>
      <c r="M57" s="78">
        <v>0</v>
      </c>
      <c r="N57" s="78">
        <v>1.6500000000000001E-2</v>
      </c>
      <c r="O57" s="78">
        <v>8.9999999999999998E-4</v>
      </c>
    </row>
    <row r="58" spans="2:16">
      <c r="B58" t="s">
        <v>360</v>
      </c>
      <c r="C58" t="s">
        <v>361</v>
      </c>
      <c r="D58" t="s">
        <v>344</v>
      </c>
      <c r="E58" t="s">
        <v>345</v>
      </c>
      <c r="F58" t="s">
        <v>362</v>
      </c>
      <c r="G58" t="s">
        <v>363</v>
      </c>
      <c r="H58" t="s">
        <v>106</v>
      </c>
      <c r="I58" s="77">
        <v>7</v>
      </c>
      <c r="J58" s="77">
        <v>16490</v>
      </c>
      <c r="K58" s="77">
        <v>0</v>
      </c>
      <c r="L58" s="77">
        <v>4.1727945000000002</v>
      </c>
      <c r="M58" s="78">
        <v>0</v>
      </c>
      <c r="N58" s="78">
        <v>1.32E-2</v>
      </c>
      <c r="O58" s="78">
        <v>6.9999999999999999E-4</v>
      </c>
    </row>
    <row r="59" spans="2:16">
      <c r="B59" t="s">
        <v>364</v>
      </c>
      <c r="C59" t="s">
        <v>365</v>
      </c>
      <c r="D59" t="s">
        <v>344</v>
      </c>
      <c r="E59" t="s">
        <v>345</v>
      </c>
      <c r="F59" t="s">
        <v>366</v>
      </c>
      <c r="G59" t="s">
        <v>363</v>
      </c>
      <c r="H59" t="s">
        <v>106</v>
      </c>
      <c r="I59" s="77">
        <v>32</v>
      </c>
      <c r="J59" s="77">
        <v>1051</v>
      </c>
      <c r="K59" s="77">
        <v>0</v>
      </c>
      <c r="L59" s="77">
        <v>1.2157967999999999</v>
      </c>
      <c r="M59" s="78">
        <v>0</v>
      </c>
      <c r="N59" s="78">
        <v>3.8999999999999998E-3</v>
      </c>
      <c r="O59" s="78">
        <v>2.0000000000000001E-4</v>
      </c>
      <c r="P59" s="16" t="str">
        <f>+VLOOKUP(C59,[5]מניות!$C$14:$G$80,5,)</f>
        <v>Technology Hardware &amp; Equipment</v>
      </c>
    </row>
    <row r="60" spans="2:16">
      <c r="B60" t="s">
        <v>209</v>
      </c>
      <c r="E60" s="16"/>
      <c r="F60" s="16"/>
      <c r="G60" s="16"/>
    </row>
    <row r="61" spans="2:16">
      <c r="B61" t="s">
        <v>229</v>
      </c>
      <c r="E61" s="16"/>
      <c r="F61" s="16"/>
      <c r="G61" s="16"/>
    </row>
    <row r="62" spans="2:16">
      <c r="B62" t="s">
        <v>230</v>
      </c>
      <c r="E62" s="16"/>
      <c r="F62" s="16"/>
      <c r="G62" s="16"/>
    </row>
    <row r="63" spans="2:16">
      <c r="B63" t="s">
        <v>231</v>
      </c>
      <c r="E63" s="16"/>
      <c r="F63" s="16"/>
      <c r="G63" s="16"/>
    </row>
    <row r="64" spans="2:16">
      <c r="B64" t="s">
        <v>232</v>
      </c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9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s="82" t="s">
        <v>193</v>
      </c>
    </row>
    <row r="2" spans="2:63">
      <c r="B2" s="2" t="s">
        <v>1</v>
      </c>
      <c r="C2" s="82" t="s">
        <v>511</v>
      </c>
    </row>
    <row r="3" spans="2:63">
      <c r="B3" s="2" t="s">
        <v>2</v>
      </c>
      <c r="C3" s="82" t="s">
        <v>194</v>
      </c>
    </row>
    <row r="4" spans="2:63">
      <c r="B4" s="2" t="s">
        <v>3</v>
      </c>
      <c r="C4" s="82">
        <v>12985</v>
      </c>
    </row>
    <row r="6" spans="2:63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BK6" s="19"/>
    </row>
    <row r="7" spans="2:63" ht="26.25" customHeight="1">
      <c r="B7" s="96" t="s">
        <v>507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508</v>
      </c>
      <c r="C11" s="7"/>
      <c r="D11" s="7"/>
      <c r="E11" s="7"/>
      <c r="F11" s="7"/>
      <c r="G11" s="7"/>
      <c r="H11" s="75">
        <v>211311.12</v>
      </c>
      <c r="I11" s="7"/>
      <c r="J11" s="75">
        <v>0.14102115000000001</v>
      </c>
      <c r="K11" s="75">
        <v>4217.2312653500003</v>
      </c>
      <c r="L11" s="7"/>
      <c r="M11" s="76">
        <v>1</v>
      </c>
      <c r="N11" s="76">
        <v>0.71220000000000006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210814.12</v>
      </c>
      <c r="J12" s="81">
        <v>0</v>
      </c>
      <c r="K12" s="81">
        <v>4090.0305134</v>
      </c>
      <c r="M12" s="80">
        <v>0.9698</v>
      </c>
      <c r="N12" s="80">
        <v>0.69069999999999998</v>
      </c>
    </row>
    <row r="13" spans="2:63">
      <c r="B13" s="79" t="s">
        <v>367</v>
      </c>
      <c r="D13" s="16"/>
      <c r="E13" s="16"/>
      <c r="F13" s="16"/>
      <c r="G13" s="16"/>
      <c r="H13" s="81">
        <v>29613</v>
      </c>
      <c r="J13" s="81">
        <v>0</v>
      </c>
      <c r="K13" s="81">
        <v>730.38187000000005</v>
      </c>
      <c r="M13" s="80">
        <v>0.17319999999999999</v>
      </c>
      <c r="N13" s="80">
        <v>0.12330000000000001</v>
      </c>
    </row>
    <row r="14" spans="2:63">
      <c r="B14" t="s">
        <v>368</v>
      </c>
      <c r="C14" t="s">
        <v>369</v>
      </c>
      <c r="D14" t="s">
        <v>100</v>
      </c>
      <c r="E14" t="s">
        <v>370</v>
      </c>
      <c r="F14" t="s">
        <v>371</v>
      </c>
      <c r="G14" t="s">
        <v>102</v>
      </c>
      <c r="H14" s="77">
        <v>5406</v>
      </c>
      <c r="I14" s="77">
        <v>1721</v>
      </c>
      <c r="J14" s="77">
        <v>0</v>
      </c>
      <c r="K14" s="77">
        <v>93.037260000000003</v>
      </c>
      <c r="L14" s="78">
        <v>1E-4</v>
      </c>
      <c r="M14" s="78">
        <v>2.2100000000000002E-2</v>
      </c>
      <c r="N14" s="78">
        <v>1.5699999999999999E-2</v>
      </c>
    </row>
    <row r="15" spans="2:63">
      <c r="B15" t="s">
        <v>372</v>
      </c>
      <c r="C15" t="s">
        <v>373</v>
      </c>
      <c r="D15" t="s">
        <v>100</v>
      </c>
      <c r="E15" t="s">
        <v>370</v>
      </c>
      <c r="F15" t="s">
        <v>371</v>
      </c>
      <c r="G15" t="s">
        <v>102</v>
      </c>
      <c r="H15" s="77">
        <v>5714</v>
      </c>
      <c r="I15" s="77">
        <v>1616</v>
      </c>
      <c r="J15" s="77">
        <v>0</v>
      </c>
      <c r="K15" s="77">
        <v>92.338239999999999</v>
      </c>
      <c r="L15" s="78">
        <v>0</v>
      </c>
      <c r="M15" s="78">
        <v>2.1899999999999999E-2</v>
      </c>
      <c r="N15" s="78">
        <v>1.5599999999999999E-2</v>
      </c>
    </row>
    <row r="16" spans="2:63">
      <c r="B16" t="s">
        <v>374</v>
      </c>
      <c r="C16" t="s">
        <v>375</v>
      </c>
      <c r="D16" t="s">
        <v>100</v>
      </c>
      <c r="E16" t="s">
        <v>376</v>
      </c>
      <c r="F16" t="s">
        <v>371</v>
      </c>
      <c r="G16" t="s">
        <v>102</v>
      </c>
      <c r="H16" s="77">
        <v>4483</v>
      </c>
      <c r="I16" s="77">
        <v>2343</v>
      </c>
      <c r="J16" s="77">
        <v>0</v>
      </c>
      <c r="K16" s="77">
        <v>105.03668999999999</v>
      </c>
      <c r="L16" s="78">
        <v>1E-4</v>
      </c>
      <c r="M16" s="78">
        <v>2.4899999999999999E-2</v>
      </c>
      <c r="N16" s="78">
        <v>1.77E-2</v>
      </c>
    </row>
    <row r="17" spans="2:14">
      <c r="B17" t="s">
        <v>377</v>
      </c>
      <c r="C17" t="s">
        <v>378</v>
      </c>
      <c r="D17" t="s">
        <v>100</v>
      </c>
      <c r="E17" t="s">
        <v>376</v>
      </c>
      <c r="F17" t="s">
        <v>371</v>
      </c>
      <c r="G17" t="s">
        <v>102</v>
      </c>
      <c r="H17" s="77">
        <v>3102</v>
      </c>
      <c r="I17" s="77">
        <v>2430</v>
      </c>
      <c r="J17" s="77">
        <v>0</v>
      </c>
      <c r="K17" s="77">
        <v>75.378600000000006</v>
      </c>
      <c r="L17" s="78">
        <v>1E-4</v>
      </c>
      <c r="M17" s="78">
        <v>1.7899999999999999E-2</v>
      </c>
      <c r="N17" s="78">
        <v>1.2699999999999999E-2</v>
      </c>
    </row>
    <row r="18" spans="2:14">
      <c r="B18" t="s">
        <v>379</v>
      </c>
      <c r="C18" t="s">
        <v>380</v>
      </c>
      <c r="D18" t="s">
        <v>100</v>
      </c>
      <c r="E18" t="s">
        <v>381</v>
      </c>
      <c r="F18" t="s">
        <v>371</v>
      </c>
      <c r="G18" t="s">
        <v>102</v>
      </c>
      <c r="H18" s="77">
        <v>1036</v>
      </c>
      <c r="I18" s="77">
        <v>4671</v>
      </c>
      <c r="J18" s="77">
        <v>0</v>
      </c>
      <c r="K18" s="77">
        <v>48.391559999999998</v>
      </c>
      <c r="L18" s="78">
        <v>1E-4</v>
      </c>
      <c r="M18" s="78">
        <v>1.15E-2</v>
      </c>
      <c r="N18" s="78">
        <v>8.2000000000000007E-3</v>
      </c>
    </row>
    <row r="19" spans="2:14">
      <c r="B19" t="s">
        <v>382</v>
      </c>
      <c r="C19" t="s">
        <v>383</v>
      </c>
      <c r="D19" t="s">
        <v>100</v>
      </c>
      <c r="E19" t="s">
        <v>384</v>
      </c>
      <c r="F19" t="s">
        <v>371</v>
      </c>
      <c r="G19" t="s">
        <v>102</v>
      </c>
      <c r="H19" s="77">
        <v>8856</v>
      </c>
      <c r="I19" s="77">
        <v>1717</v>
      </c>
      <c r="J19" s="77">
        <v>0</v>
      </c>
      <c r="K19" s="77">
        <v>152.05752000000001</v>
      </c>
      <c r="L19" s="78">
        <v>0</v>
      </c>
      <c r="M19" s="78">
        <v>3.61E-2</v>
      </c>
      <c r="N19" s="78">
        <v>2.5700000000000001E-2</v>
      </c>
    </row>
    <row r="20" spans="2:14">
      <c r="B20" t="s">
        <v>385</v>
      </c>
      <c r="C20" t="s">
        <v>386</v>
      </c>
      <c r="D20" t="s">
        <v>100</v>
      </c>
      <c r="E20" t="s">
        <v>387</v>
      </c>
      <c r="F20" t="s">
        <v>371</v>
      </c>
      <c r="G20" t="s">
        <v>102</v>
      </c>
      <c r="H20" s="77">
        <v>401</v>
      </c>
      <c r="I20" s="77">
        <v>17100</v>
      </c>
      <c r="J20" s="77">
        <v>0</v>
      </c>
      <c r="K20" s="77">
        <v>68.570999999999998</v>
      </c>
      <c r="L20" s="78">
        <v>0</v>
      </c>
      <c r="M20" s="78">
        <v>1.6299999999999999E-2</v>
      </c>
      <c r="N20" s="78">
        <v>1.1599999999999999E-2</v>
      </c>
    </row>
    <row r="21" spans="2:14">
      <c r="B21" t="s">
        <v>388</v>
      </c>
      <c r="C21" t="s">
        <v>389</v>
      </c>
      <c r="D21" t="s">
        <v>100</v>
      </c>
      <c r="E21" t="s">
        <v>387</v>
      </c>
      <c r="F21" t="s">
        <v>371</v>
      </c>
      <c r="G21" t="s">
        <v>102</v>
      </c>
      <c r="H21" s="77">
        <v>615</v>
      </c>
      <c r="I21" s="77">
        <v>15540</v>
      </c>
      <c r="J21" s="77">
        <v>0</v>
      </c>
      <c r="K21" s="77">
        <v>95.570999999999998</v>
      </c>
      <c r="L21" s="78">
        <v>0</v>
      </c>
      <c r="M21" s="78">
        <v>2.2700000000000001E-2</v>
      </c>
      <c r="N21" s="78">
        <v>1.61E-2</v>
      </c>
    </row>
    <row r="22" spans="2:14">
      <c r="B22" s="79" t="s">
        <v>390</v>
      </c>
      <c r="D22" s="16"/>
      <c r="E22" s="16"/>
      <c r="F22" s="16"/>
      <c r="G22" s="16"/>
      <c r="H22" s="81">
        <v>181201.12</v>
      </c>
      <c r="J22" s="81">
        <v>0</v>
      </c>
      <c r="K22" s="81">
        <v>3359.6486433999999</v>
      </c>
      <c r="M22" s="80">
        <v>0.79659999999999997</v>
      </c>
      <c r="N22" s="80">
        <v>0.56730000000000003</v>
      </c>
    </row>
    <row r="23" spans="2:14">
      <c r="B23" t="s">
        <v>391</v>
      </c>
      <c r="C23" t="s">
        <v>392</v>
      </c>
      <c r="D23" t="s">
        <v>100</v>
      </c>
      <c r="E23" t="s">
        <v>370</v>
      </c>
      <c r="F23" t="s">
        <v>371</v>
      </c>
      <c r="G23" t="s">
        <v>102</v>
      </c>
      <c r="H23" s="77">
        <v>10067</v>
      </c>
      <c r="I23" s="77">
        <v>1663</v>
      </c>
      <c r="J23" s="77">
        <v>0</v>
      </c>
      <c r="K23" s="77">
        <v>167.41421</v>
      </c>
      <c r="L23" s="78">
        <v>0</v>
      </c>
      <c r="M23" s="78">
        <v>3.9699999999999999E-2</v>
      </c>
      <c r="N23" s="78">
        <v>2.8299999999999999E-2</v>
      </c>
    </row>
    <row r="24" spans="2:14">
      <c r="B24" t="s">
        <v>393</v>
      </c>
      <c r="C24" t="s">
        <v>394</v>
      </c>
      <c r="D24" t="s">
        <v>100</v>
      </c>
      <c r="E24" t="s">
        <v>370</v>
      </c>
      <c r="F24" t="s">
        <v>371</v>
      </c>
      <c r="G24" t="s">
        <v>102</v>
      </c>
      <c r="H24" s="77">
        <v>60447</v>
      </c>
      <c r="I24" s="77">
        <v>101.3</v>
      </c>
      <c r="J24" s="77">
        <v>0</v>
      </c>
      <c r="K24" s="77">
        <v>61.232810999999998</v>
      </c>
      <c r="L24" s="78">
        <v>2.0000000000000001E-4</v>
      </c>
      <c r="M24" s="78">
        <v>1.4500000000000001E-2</v>
      </c>
      <c r="N24" s="78">
        <v>1.03E-2</v>
      </c>
    </row>
    <row r="25" spans="2:14">
      <c r="B25" t="s">
        <v>395</v>
      </c>
      <c r="C25" t="s">
        <v>396</v>
      </c>
      <c r="D25" t="s">
        <v>100</v>
      </c>
      <c r="E25" t="s">
        <v>370</v>
      </c>
      <c r="F25" t="s">
        <v>371</v>
      </c>
      <c r="G25" t="s">
        <v>102</v>
      </c>
      <c r="H25" s="77">
        <v>23130</v>
      </c>
      <c r="I25" s="77">
        <v>968.4</v>
      </c>
      <c r="J25" s="77">
        <v>0</v>
      </c>
      <c r="K25" s="77">
        <v>223.99091999999999</v>
      </c>
      <c r="L25" s="78">
        <v>2.9999999999999997E-4</v>
      </c>
      <c r="M25" s="78">
        <v>5.3100000000000001E-2</v>
      </c>
      <c r="N25" s="78">
        <v>3.78E-2</v>
      </c>
    </row>
    <row r="26" spans="2:14">
      <c r="B26" t="s">
        <v>395</v>
      </c>
      <c r="C26" t="s">
        <v>397</v>
      </c>
      <c r="D26" t="s">
        <v>100</v>
      </c>
      <c r="E26" t="s">
        <v>370</v>
      </c>
      <c r="F26" t="s">
        <v>371</v>
      </c>
      <c r="G26" t="s">
        <v>102</v>
      </c>
      <c r="H26" s="77">
        <v>2975</v>
      </c>
      <c r="I26" s="77">
        <v>3819</v>
      </c>
      <c r="J26" s="77">
        <v>0</v>
      </c>
      <c r="K26" s="77">
        <v>113.61525</v>
      </c>
      <c r="L26" s="78">
        <v>2.0000000000000001E-4</v>
      </c>
      <c r="M26" s="78">
        <v>2.69E-2</v>
      </c>
      <c r="N26" s="78">
        <v>1.9199999999999998E-2</v>
      </c>
    </row>
    <row r="27" spans="2:14">
      <c r="B27" t="s">
        <v>395</v>
      </c>
      <c r="C27" t="s">
        <v>398</v>
      </c>
      <c r="D27" t="s">
        <v>100</v>
      </c>
      <c r="E27" t="s">
        <v>376</v>
      </c>
      <c r="F27" t="s">
        <v>371</v>
      </c>
      <c r="G27" t="s">
        <v>102</v>
      </c>
      <c r="H27" s="77">
        <v>1913</v>
      </c>
      <c r="I27" s="77">
        <v>6093</v>
      </c>
      <c r="J27" s="77">
        <v>0</v>
      </c>
      <c r="K27" s="77">
        <v>116.55909</v>
      </c>
      <c r="L27" s="78">
        <v>0</v>
      </c>
      <c r="M27" s="78">
        <v>2.76E-2</v>
      </c>
      <c r="N27" s="78">
        <v>1.9699999999999999E-2</v>
      </c>
    </row>
    <row r="28" spans="2:14">
      <c r="B28" t="s">
        <v>395</v>
      </c>
      <c r="C28" t="s">
        <v>399</v>
      </c>
      <c r="D28" t="s">
        <v>100</v>
      </c>
      <c r="E28" t="s">
        <v>376</v>
      </c>
      <c r="F28" t="s">
        <v>371</v>
      </c>
      <c r="G28" t="s">
        <v>102</v>
      </c>
      <c r="H28" s="77">
        <v>3212</v>
      </c>
      <c r="I28" s="77">
        <v>3225</v>
      </c>
      <c r="J28" s="77">
        <v>0</v>
      </c>
      <c r="K28" s="77">
        <v>103.587</v>
      </c>
      <c r="L28" s="78">
        <v>5.0000000000000001E-4</v>
      </c>
      <c r="M28" s="78">
        <v>2.46E-2</v>
      </c>
      <c r="N28" s="78">
        <v>1.7500000000000002E-2</v>
      </c>
    </row>
    <row r="29" spans="2:14">
      <c r="B29" t="s">
        <v>395</v>
      </c>
      <c r="C29" t="s">
        <v>400</v>
      </c>
      <c r="D29" t="s">
        <v>100</v>
      </c>
      <c r="E29" t="s">
        <v>376</v>
      </c>
      <c r="F29" t="s">
        <v>371</v>
      </c>
      <c r="G29" t="s">
        <v>102</v>
      </c>
      <c r="H29" s="77">
        <v>7941</v>
      </c>
      <c r="I29" s="77">
        <v>2675</v>
      </c>
      <c r="J29" s="77">
        <v>0</v>
      </c>
      <c r="K29" s="77">
        <v>212.42175</v>
      </c>
      <c r="L29" s="78">
        <v>2.5999999999999999E-3</v>
      </c>
      <c r="M29" s="78">
        <v>5.04E-2</v>
      </c>
      <c r="N29" s="78">
        <v>3.5900000000000001E-2</v>
      </c>
    </row>
    <row r="30" spans="2:14">
      <c r="B30" t="s">
        <v>395</v>
      </c>
      <c r="C30" t="s">
        <v>401</v>
      </c>
      <c r="D30" t="s">
        <v>100</v>
      </c>
      <c r="E30" t="s">
        <v>376</v>
      </c>
      <c r="F30" t="s">
        <v>371</v>
      </c>
      <c r="G30" t="s">
        <v>102</v>
      </c>
      <c r="H30" s="77">
        <v>6337</v>
      </c>
      <c r="I30" s="77">
        <v>2541</v>
      </c>
      <c r="J30" s="77">
        <v>0</v>
      </c>
      <c r="K30" s="77">
        <v>161.02316999999999</v>
      </c>
      <c r="L30" s="78">
        <v>8.0000000000000004E-4</v>
      </c>
      <c r="M30" s="78">
        <v>3.8199999999999998E-2</v>
      </c>
      <c r="N30" s="78">
        <v>2.7199999999999998E-2</v>
      </c>
    </row>
    <row r="31" spans="2:14">
      <c r="B31" t="s">
        <v>402</v>
      </c>
      <c r="C31" t="s">
        <v>403</v>
      </c>
      <c r="D31" t="s">
        <v>100</v>
      </c>
      <c r="E31" t="s">
        <v>381</v>
      </c>
      <c r="F31" t="s">
        <v>371</v>
      </c>
      <c r="G31" t="s">
        <v>102</v>
      </c>
      <c r="H31" s="77">
        <v>6246</v>
      </c>
      <c r="I31" s="77">
        <v>6254</v>
      </c>
      <c r="J31" s="77">
        <v>0</v>
      </c>
      <c r="K31" s="77">
        <v>390.62484000000001</v>
      </c>
      <c r="L31" s="78">
        <v>2.9999999999999997E-4</v>
      </c>
      <c r="M31" s="78">
        <v>9.2600000000000002E-2</v>
      </c>
      <c r="N31" s="78">
        <v>6.6000000000000003E-2</v>
      </c>
    </row>
    <row r="32" spans="2:14">
      <c r="B32" t="s">
        <v>404</v>
      </c>
      <c r="C32" t="s">
        <v>405</v>
      </c>
      <c r="D32" t="s">
        <v>100</v>
      </c>
      <c r="E32" t="s">
        <v>381</v>
      </c>
      <c r="F32" t="s">
        <v>371</v>
      </c>
      <c r="G32" t="s">
        <v>102</v>
      </c>
      <c r="H32" s="77">
        <v>5904</v>
      </c>
      <c r="I32" s="77">
        <v>6438</v>
      </c>
      <c r="J32" s="77">
        <v>0</v>
      </c>
      <c r="K32" s="77">
        <v>380.09951999999998</v>
      </c>
      <c r="L32" s="78">
        <v>2.0000000000000001E-4</v>
      </c>
      <c r="M32" s="78">
        <v>9.01E-2</v>
      </c>
      <c r="N32" s="78">
        <v>6.4199999999999993E-2</v>
      </c>
    </row>
    <row r="33" spans="2:14">
      <c r="B33" t="s">
        <v>395</v>
      </c>
      <c r="C33" t="s">
        <v>406</v>
      </c>
      <c r="D33" t="s">
        <v>100</v>
      </c>
      <c r="E33" t="s">
        <v>384</v>
      </c>
      <c r="F33" t="s">
        <v>371</v>
      </c>
      <c r="G33" t="s">
        <v>102</v>
      </c>
      <c r="H33" s="77">
        <v>2789</v>
      </c>
      <c r="I33" s="77">
        <v>4530</v>
      </c>
      <c r="J33" s="77">
        <v>0</v>
      </c>
      <c r="K33" s="77">
        <v>126.3417</v>
      </c>
      <c r="L33" s="78">
        <v>1E-4</v>
      </c>
      <c r="M33" s="78">
        <v>0.03</v>
      </c>
      <c r="N33" s="78">
        <v>2.1299999999999999E-2</v>
      </c>
    </row>
    <row r="34" spans="2:14">
      <c r="B34" t="s">
        <v>395</v>
      </c>
      <c r="C34" t="s">
        <v>407</v>
      </c>
      <c r="D34" t="s">
        <v>100</v>
      </c>
      <c r="E34" t="s">
        <v>384</v>
      </c>
      <c r="F34" t="s">
        <v>371</v>
      </c>
      <c r="G34" t="s">
        <v>102</v>
      </c>
      <c r="H34" s="77">
        <v>560</v>
      </c>
      <c r="I34" s="77">
        <v>13750</v>
      </c>
      <c r="J34" s="77">
        <v>0</v>
      </c>
      <c r="K34" s="77">
        <v>77</v>
      </c>
      <c r="L34" s="78">
        <v>0</v>
      </c>
      <c r="M34" s="78">
        <v>1.83E-2</v>
      </c>
      <c r="N34" s="78">
        <v>1.2999999999999999E-2</v>
      </c>
    </row>
    <row r="35" spans="2:14">
      <c r="B35" t="s">
        <v>395</v>
      </c>
      <c r="C35" t="s">
        <v>408</v>
      </c>
      <c r="D35" t="s">
        <v>100</v>
      </c>
      <c r="E35" t="s">
        <v>384</v>
      </c>
      <c r="F35" t="s">
        <v>371</v>
      </c>
      <c r="G35" t="s">
        <v>102</v>
      </c>
      <c r="H35" s="77">
        <v>19208</v>
      </c>
      <c r="I35" s="77">
        <v>285</v>
      </c>
      <c r="J35" s="77">
        <v>0</v>
      </c>
      <c r="K35" s="77">
        <v>54.742800000000003</v>
      </c>
      <c r="L35" s="78">
        <v>2.0000000000000001E-4</v>
      </c>
      <c r="M35" s="78">
        <v>1.2999999999999999E-2</v>
      </c>
      <c r="N35" s="78">
        <v>9.1999999999999998E-3</v>
      </c>
    </row>
    <row r="36" spans="2:14">
      <c r="B36" t="s">
        <v>409</v>
      </c>
      <c r="C36" t="s">
        <v>410</v>
      </c>
      <c r="D36" t="s">
        <v>100</v>
      </c>
      <c r="E36" t="s">
        <v>384</v>
      </c>
      <c r="F36" t="s">
        <v>371</v>
      </c>
      <c r="G36" t="s">
        <v>102</v>
      </c>
      <c r="H36" s="77">
        <v>1747</v>
      </c>
      <c r="I36" s="77">
        <v>6666</v>
      </c>
      <c r="J36" s="77">
        <v>0</v>
      </c>
      <c r="K36" s="77">
        <v>116.45502</v>
      </c>
      <c r="L36" s="78">
        <v>4.0000000000000002E-4</v>
      </c>
      <c r="M36" s="78">
        <v>2.76E-2</v>
      </c>
      <c r="N36" s="78">
        <v>1.9699999999999999E-2</v>
      </c>
    </row>
    <row r="37" spans="2:14">
      <c r="B37" t="s">
        <v>411</v>
      </c>
      <c r="C37" t="s">
        <v>412</v>
      </c>
      <c r="D37" t="s">
        <v>100</v>
      </c>
      <c r="E37" t="s">
        <v>384</v>
      </c>
      <c r="F37" t="s">
        <v>371</v>
      </c>
      <c r="G37" t="s">
        <v>102</v>
      </c>
      <c r="H37" s="77">
        <v>5963</v>
      </c>
      <c r="I37" s="77">
        <v>3353</v>
      </c>
      <c r="J37" s="77">
        <v>0</v>
      </c>
      <c r="K37" s="77">
        <v>199.93939</v>
      </c>
      <c r="L37" s="78">
        <v>8.9999999999999998E-4</v>
      </c>
      <c r="M37" s="78">
        <v>4.7399999999999998E-2</v>
      </c>
      <c r="N37" s="78">
        <v>3.3799999999999997E-2</v>
      </c>
    </row>
    <row r="38" spans="2:14">
      <c r="B38" t="s">
        <v>413</v>
      </c>
      <c r="C38" t="s">
        <v>414</v>
      </c>
      <c r="D38" t="s">
        <v>100</v>
      </c>
      <c r="E38" t="s">
        <v>384</v>
      </c>
      <c r="F38" t="s">
        <v>371</v>
      </c>
      <c r="G38" t="s">
        <v>102</v>
      </c>
      <c r="H38" s="77">
        <v>4111</v>
      </c>
      <c r="I38" s="77">
        <v>1565</v>
      </c>
      <c r="J38" s="77">
        <v>0</v>
      </c>
      <c r="K38" s="77">
        <v>64.337149999999994</v>
      </c>
      <c r="L38" s="78">
        <v>5.0000000000000001E-4</v>
      </c>
      <c r="M38" s="78">
        <v>1.5299999999999999E-2</v>
      </c>
      <c r="N38" s="78">
        <v>1.09E-2</v>
      </c>
    </row>
    <row r="39" spans="2:14">
      <c r="B39" t="s">
        <v>415</v>
      </c>
      <c r="C39" t="s">
        <v>416</v>
      </c>
      <c r="D39" t="s">
        <v>100</v>
      </c>
      <c r="E39" t="s">
        <v>417</v>
      </c>
      <c r="F39" t="s">
        <v>371</v>
      </c>
      <c r="G39" t="s">
        <v>102</v>
      </c>
      <c r="H39" s="77">
        <v>475</v>
      </c>
      <c r="I39" s="77">
        <v>14150</v>
      </c>
      <c r="J39" s="77">
        <v>0</v>
      </c>
      <c r="K39" s="77">
        <v>67.212500000000006</v>
      </c>
      <c r="L39" s="78">
        <v>0</v>
      </c>
      <c r="M39" s="78">
        <v>1.5900000000000001E-2</v>
      </c>
      <c r="N39" s="78">
        <v>1.14E-2</v>
      </c>
    </row>
    <row r="40" spans="2:14">
      <c r="B40" t="s">
        <v>395</v>
      </c>
      <c r="C40" t="s">
        <v>418</v>
      </c>
      <c r="D40" t="s">
        <v>100</v>
      </c>
      <c r="E40" t="s">
        <v>417</v>
      </c>
      <c r="F40" t="s">
        <v>371</v>
      </c>
      <c r="G40" t="s">
        <v>102</v>
      </c>
      <c r="H40" s="77">
        <v>8539</v>
      </c>
      <c r="I40" s="77">
        <v>1178</v>
      </c>
      <c r="J40" s="77">
        <v>0</v>
      </c>
      <c r="K40" s="77">
        <v>100.58942</v>
      </c>
      <c r="L40" s="78">
        <v>2.9999999999999997E-4</v>
      </c>
      <c r="M40" s="78">
        <v>2.3900000000000001E-2</v>
      </c>
      <c r="N40" s="78">
        <v>1.7000000000000001E-2</v>
      </c>
    </row>
    <row r="41" spans="2:14">
      <c r="B41" t="s">
        <v>419</v>
      </c>
      <c r="C41" t="s">
        <v>420</v>
      </c>
      <c r="D41" t="s">
        <v>100</v>
      </c>
      <c r="E41" t="s">
        <v>387</v>
      </c>
      <c r="F41" t="s">
        <v>371</v>
      </c>
      <c r="G41" t="s">
        <v>102</v>
      </c>
      <c r="H41" s="77">
        <v>992</v>
      </c>
      <c r="I41" s="77">
        <v>18420</v>
      </c>
      <c r="J41" s="77">
        <v>0</v>
      </c>
      <c r="K41" s="77">
        <v>182.72640000000001</v>
      </c>
      <c r="L41" s="78">
        <v>2.0000000000000001E-4</v>
      </c>
      <c r="M41" s="78">
        <v>4.3299999999999998E-2</v>
      </c>
      <c r="N41" s="78">
        <v>3.09E-2</v>
      </c>
    </row>
    <row r="42" spans="2:14">
      <c r="B42" t="s">
        <v>421</v>
      </c>
      <c r="C42" t="s">
        <v>422</v>
      </c>
      <c r="D42" t="s">
        <v>100</v>
      </c>
      <c r="E42" t="s">
        <v>387</v>
      </c>
      <c r="F42" t="s">
        <v>371</v>
      </c>
      <c r="G42" t="s">
        <v>102</v>
      </c>
      <c r="H42" s="77">
        <v>5534</v>
      </c>
      <c r="I42" s="77">
        <v>2464</v>
      </c>
      <c r="J42" s="77">
        <v>0</v>
      </c>
      <c r="K42" s="77">
        <v>136.35776000000001</v>
      </c>
      <c r="L42" s="78">
        <v>2.0000000000000001E-4</v>
      </c>
      <c r="M42" s="78">
        <v>3.2300000000000002E-2</v>
      </c>
      <c r="N42" s="78">
        <v>2.3E-2</v>
      </c>
    </row>
    <row r="43" spans="2:14">
      <c r="B43" t="s">
        <v>423</v>
      </c>
      <c r="C43" t="s">
        <v>424</v>
      </c>
      <c r="D43" t="s">
        <v>100</v>
      </c>
      <c r="E43" t="s">
        <v>387</v>
      </c>
      <c r="F43" t="s">
        <v>371</v>
      </c>
      <c r="G43" t="s">
        <v>102</v>
      </c>
      <c r="H43" s="77">
        <v>814</v>
      </c>
      <c r="I43" s="77">
        <v>13630</v>
      </c>
      <c r="J43" s="77">
        <v>0</v>
      </c>
      <c r="K43" s="77">
        <v>110.9482</v>
      </c>
      <c r="L43" s="78">
        <v>2.0000000000000001E-4</v>
      </c>
      <c r="M43" s="78">
        <v>2.63E-2</v>
      </c>
      <c r="N43" s="78">
        <v>1.8700000000000001E-2</v>
      </c>
    </row>
    <row r="44" spans="2:14">
      <c r="B44" t="s">
        <v>509</v>
      </c>
      <c r="C44" t="s">
        <v>425</v>
      </c>
      <c r="D44" t="s">
        <v>100</v>
      </c>
      <c r="E44" t="s">
        <v>426</v>
      </c>
      <c r="F44" t="s">
        <v>371</v>
      </c>
      <c r="G44" t="s">
        <v>102</v>
      </c>
      <c r="H44" s="77">
        <v>2297.12</v>
      </c>
      <c r="I44" s="77">
        <v>8377</v>
      </c>
      <c r="J44" s="77">
        <v>0</v>
      </c>
      <c r="K44" s="77">
        <v>192.42974240000001</v>
      </c>
      <c r="L44" s="78">
        <v>2.9999999999999997E-4</v>
      </c>
      <c r="M44" s="78">
        <v>4.5600000000000002E-2</v>
      </c>
      <c r="N44" s="78">
        <v>3.2500000000000001E-2</v>
      </c>
    </row>
    <row r="45" spans="2:14">
      <c r="B45" s="79" t="s">
        <v>427</v>
      </c>
      <c r="D45" s="16"/>
      <c r="E45" s="16"/>
      <c r="F45" s="16"/>
      <c r="G45" s="16"/>
      <c r="H45" s="81">
        <v>0</v>
      </c>
      <c r="J45" s="81">
        <v>0</v>
      </c>
      <c r="K45" s="81">
        <v>0</v>
      </c>
      <c r="M45" s="80">
        <v>0</v>
      </c>
      <c r="N45" s="80">
        <v>0</v>
      </c>
    </row>
    <row r="46" spans="2:14">
      <c r="B46" t="s">
        <v>199</v>
      </c>
      <c r="C46" t="s">
        <v>199</v>
      </c>
      <c r="D46" s="16"/>
      <c r="E46" s="16"/>
      <c r="F46" t="s">
        <v>199</v>
      </c>
      <c r="G46" t="s">
        <v>199</v>
      </c>
      <c r="H46" s="77">
        <v>0</v>
      </c>
      <c r="I46" s="77">
        <v>0</v>
      </c>
      <c r="K46" s="77">
        <v>0</v>
      </c>
      <c r="L46" s="78">
        <v>0</v>
      </c>
      <c r="M46" s="78">
        <v>0</v>
      </c>
      <c r="N46" s="78">
        <v>0</v>
      </c>
    </row>
    <row r="47" spans="2:14">
      <c r="B47" s="79" t="s">
        <v>428</v>
      </c>
      <c r="D47" s="16"/>
      <c r="E47" s="16"/>
      <c r="F47" s="16"/>
      <c r="G47" s="16"/>
      <c r="H47" s="81">
        <v>0</v>
      </c>
      <c r="J47" s="81">
        <v>0</v>
      </c>
      <c r="K47" s="81">
        <v>0</v>
      </c>
      <c r="M47" s="80">
        <v>0</v>
      </c>
      <c r="N47" s="80">
        <v>0</v>
      </c>
    </row>
    <row r="48" spans="2:14">
      <c r="B48" t="s">
        <v>199</v>
      </c>
      <c r="C48" t="s">
        <v>199</v>
      </c>
      <c r="D48" s="16"/>
      <c r="E48" s="16"/>
      <c r="F48" t="s">
        <v>199</v>
      </c>
      <c r="G48" t="s">
        <v>199</v>
      </c>
      <c r="H48" s="77">
        <v>0</v>
      </c>
      <c r="I48" s="77">
        <v>0</v>
      </c>
      <c r="K48" s="77">
        <v>0</v>
      </c>
      <c r="L48" s="78">
        <v>0</v>
      </c>
      <c r="M48" s="78">
        <v>0</v>
      </c>
      <c r="N48" s="78">
        <v>0</v>
      </c>
    </row>
    <row r="49" spans="2:14">
      <c r="B49" s="79" t="s">
        <v>237</v>
      </c>
      <c r="D49" s="16"/>
      <c r="E49" s="16"/>
      <c r="F49" s="16"/>
      <c r="G49" s="16"/>
      <c r="H49" s="81">
        <v>0</v>
      </c>
      <c r="J49" s="81">
        <v>0</v>
      </c>
      <c r="K49" s="81">
        <v>0</v>
      </c>
      <c r="M49" s="80">
        <v>0</v>
      </c>
      <c r="N49" s="80">
        <v>0</v>
      </c>
    </row>
    <row r="50" spans="2:14">
      <c r="B50" t="s">
        <v>199</v>
      </c>
      <c r="C50" t="s">
        <v>199</v>
      </c>
      <c r="D50" s="16"/>
      <c r="E50" s="16"/>
      <c r="F50" t="s">
        <v>199</v>
      </c>
      <c r="G50" t="s">
        <v>199</v>
      </c>
      <c r="H50" s="77">
        <v>0</v>
      </c>
      <c r="I50" s="77">
        <v>0</v>
      </c>
      <c r="K50" s="77">
        <v>0</v>
      </c>
      <c r="L50" s="78">
        <v>0</v>
      </c>
      <c r="M50" s="78">
        <v>0</v>
      </c>
      <c r="N50" s="78">
        <v>0</v>
      </c>
    </row>
    <row r="51" spans="2:14">
      <c r="B51" s="79" t="s">
        <v>429</v>
      </c>
      <c r="D51" s="16"/>
      <c r="E51" s="16"/>
      <c r="F51" s="16"/>
      <c r="G51" s="16"/>
      <c r="H51" s="81">
        <v>0</v>
      </c>
      <c r="J51" s="81">
        <v>0</v>
      </c>
      <c r="K51" s="81">
        <v>0</v>
      </c>
      <c r="M51" s="80">
        <v>0</v>
      </c>
      <c r="N51" s="80">
        <v>0</v>
      </c>
    </row>
    <row r="52" spans="2:14">
      <c r="B52" t="s">
        <v>199</v>
      </c>
      <c r="C52" t="s">
        <v>199</v>
      </c>
      <c r="D52" s="16"/>
      <c r="E52" s="16"/>
      <c r="F52" t="s">
        <v>199</v>
      </c>
      <c r="G52" t="s">
        <v>199</v>
      </c>
      <c r="H52" s="77">
        <v>0</v>
      </c>
      <c r="I52" s="77">
        <v>0</v>
      </c>
      <c r="K52" s="77">
        <v>0</v>
      </c>
      <c r="L52" s="78">
        <v>0</v>
      </c>
      <c r="M52" s="78">
        <v>0</v>
      </c>
      <c r="N52" s="78">
        <v>0</v>
      </c>
    </row>
    <row r="53" spans="2:14">
      <c r="B53" s="79" t="s">
        <v>207</v>
      </c>
      <c r="D53" s="16"/>
      <c r="E53" s="16"/>
      <c r="F53" s="16"/>
      <c r="G53" s="16"/>
      <c r="H53" s="81">
        <v>497</v>
      </c>
      <c r="J53" s="81">
        <v>0.14102115000000001</v>
      </c>
      <c r="K53" s="81">
        <v>127.20075195</v>
      </c>
      <c r="M53" s="80">
        <v>3.0200000000000001E-2</v>
      </c>
      <c r="N53" s="80">
        <v>2.1499999999999998E-2</v>
      </c>
    </row>
    <row r="54" spans="2:14">
      <c r="B54" s="79" t="s">
        <v>430</v>
      </c>
      <c r="D54" s="16"/>
      <c r="E54" s="16"/>
      <c r="F54" s="16"/>
      <c r="G54" s="16"/>
      <c r="H54" s="81">
        <v>497</v>
      </c>
      <c r="J54" s="81">
        <v>0.14102115000000001</v>
      </c>
      <c r="K54" s="81">
        <v>127.20075195</v>
      </c>
      <c r="M54" s="80">
        <v>3.0200000000000001E-2</v>
      </c>
      <c r="N54" s="80">
        <v>2.1499999999999998E-2</v>
      </c>
    </row>
    <row r="55" spans="2:14">
      <c r="B55" t="s">
        <v>431</v>
      </c>
      <c r="C55" t="s">
        <v>432</v>
      </c>
      <c r="D55" t="s">
        <v>344</v>
      </c>
      <c r="E55" t="s">
        <v>433</v>
      </c>
      <c r="F55" t="s">
        <v>371</v>
      </c>
      <c r="G55" t="s">
        <v>106</v>
      </c>
      <c r="H55" s="77">
        <v>28</v>
      </c>
      <c r="I55" s="77">
        <v>3119</v>
      </c>
      <c r="J55" s="77">
        <v>0</v>
      </c>
      <c r="K55" s="77">
        <v>3.1570518000000001</v>
      </c>
      <c r="L55" s="78">
        <v>0</v>
      </c>
      <c r="M55" s="78">
        <v>6.9999999999999999E-4</v>
      </c>
      <c r="N55" s="78">
        <v>5.0000000000000001E-4</v>
      </c>
    </row>
    <row r="56" spans="2:14">
      <c r="B56" t="s">
        <v>434</v>
      </c>
      <c r="C56" t="s">
        <v>435</v>
      </c>
      <c r="D56" t="s">
        <v>344</v>
      </c>
      <c r="E56" t="s">
        <v>436</v>
      </c>
      <c r="F56" t="s">
        <v>371</v>
      </c>
      <c r="G56" t="s">
        <v>106</v>
      </c>
      <c r="H56" s="77">
        <v>22</v>
      </c>
      <c r="I56" s="77">
        <v>32093</v>
      </c>
      <c r="J56" s="77">
        <v>3.7559849999999999E-2</v>
      </c>
      <c r="K56" s="77">
        <v>25.561122749999999</v>
      </c>
      <c r="L56" s="78">
        <v>0</v>
      </c>
      <c r="M56" s="78">
        <v>6.1000000000000004E-3</v>
      </c>
      <c r="N56" s="78">
        <v>4.3E-3</v>
      </c>
    </row>
    <row r="57" spans="2:14">
      <c r="B57" t="s">
        <v>437</v>
      </c>
      <c r="C57" t="s">
        <v>438</v>
      </c>
      <c r="D57" t="s">
        <v>344</v>
      </c>
      <c r="E57" t="s">
        <v>439</v>
      </c>
      <c r="F57" t="s">
        <v>371</v>
      </c>
      <c r="G57" t="s">
        <v>106</v>
      </c>
      <c r="H57" s="77">
        <v>43</v>
      </c>
      <c r="I57" s="77">
        <v>7590</v>
      </c>
      <c r="J57" s="77">
        <v>0</v>
      </c>
      <c r="K57" s="77">
        <v>11.798275500000001</v>
      </c>
      <c r="L57" s="78">
        <v>0</v>
      </c>
      <c r="M57" s="78">
        <v>2.8E-3</v>
      </c>
      <c r="N57" s="78">
        <v>2E-3</v>
      </c>
    </row>
    <row r="58" spans="2:14">
      <c r="B58" t="s">
        <v>440</v>
      </c>
      <c r="C58" t="s">
        <v>438</v>
      </c>
      <c r="D58" t="s">
        <v>344</v>
      </c>
      <c r="E58" t="s">
        <v>439</v>
      </c>
      <c r="F58" t="s">
        <v>371</v>
      </c>
      <c r="G58" t="s">
        <v>106</v>
      </c>
      <c r="H58" s="77">
        <v>182</v>
      </c>
      <c r="I58" s="77">
        <v>3728</v>
      </c>
      <c r="J58" s="77">
        <v>0</v>
      </c>
      <c r="K58" s="77">
        <v>24.5276304</v>
      </c>
      <c r="L58" s="78">
        <v>0</v>
      </c>
      <c r="M58" s="78">
        <v>5.7999999999999996E-3</v>
      </c>
      <c r="N58" s="78">
        <v>4.1000000000000003E-3</v>
      </c>
    </row>
    <row r="59" spans="2:14">
      <c r="B59" t="s">
        <v>441</v>
      </c>
      <c r="C59" t="s">
        <v>438</v>
      </c>
      <c r="D59" t="s">
        <v>344</v>
      </c>
      <c r="E59" t="s">
        <v>439</v>
      </c>
      <c r="F59" t="s">
        <v>371</v>
      </c>
      <c r="G59" t="s">
        <v>106</v>
      </c>
      <c r="H59" s="77">
        <v>19</v>
      </c>
      <c r="I59" s="77">
        <v>40939</v>
      </c>
      <c r="J59" s="77">
        <v>0.10346130000000001</v>
      </c>
      <c r="K59" s="77">
        <v>28.222413450000001</v>
      </c>
      <c r="L59" s="78">
        <v>0</v>
      </c>
      <c r="M59" s="78">
        <v>6.7000000000000002E-3</v>
      </c>
      <c r="N59" s="78">
        <v>4.7999999999999996E-3</v>
      </c>
    </row>
    <row r="60" spans="2:14">
      <c r="B60" t="s">
        <v>442</v>
      </c>
      <c r="C60" t="s">
        <v>438</v>
      </c>
      <c r="D60" t="s">
        <v>344</v>
      </c>
      <c r="E60" t="s">
        <v>439</v>
      </c>
      <c r="F60" t="s">
        <v>371</v>
      </c>
      <c r="G60" t="s">
        <v>106</v>
      </c>
      <c r="H60" s="77">
        <v>167</v>
      </c>
      <c r="I60" s="77">
        <v>1745</v>
      </c>
      <c r="J60" s="77">
        <v>0</v>
      </c>
      <c r="K60" s="77">
        <v>10.534652250000001</v>
      </c>
      <c r="L60" s="78">
        <v>0</v>
      </c>
      <c r="M60" s="78">
        <v>2.5000000000000001E-3</v>
      </c>
      <c r="N60" s="78">
        <v>1.8E-3</v>
      </c>
    </row>
    <row r="61" spans="2:14">
      <c r="B61" t="s">
        <v>443</v>
      </c>
      <c r="C61" t="s">
        <v>438</v>
      </c>
      <c r="D61" t="s">
        <v>344</v>
      </c>
      <c r="E61" t="s">
        <v>439</v>
      </c>
      <c r="F61" t="s">
        <v>371</v>
      </c>
      <c r="G61" t="s">
        <v>106</v>
      </c>
      <c r="H61" s="77">
        <v>24</v>
      </c>
      <c r="I61" s="77">
        <v>13811</v>
      </c>
      <c r="J61" s="77">
        <v>0</v>
      </c>
      <c r="K61" s="77">
        <v>11.982423600000001</v>
      </c>
      <c r="L61" s="78">
        <v>0</v>
      </c>
      <c r="M61" s="78">
        <v>2.8E-3</v>
      </c>
      <c r="N61" s="78">
        <v>2E-3</v>
      </c>
    </row>
    <row r="62" spans="2:14">
      <c r="B62" t="s">
        <v>444</v>
      </c>
      <c r="C62" t="s">
        <v>445</v>
      </c>
      <c r="D62" t="s">
        <v>344</v>
      </c>
      <c r="E62" t="s">
        <v>446</v>
      </c>
      <c r="F62" t="s">
        <v>371</v>
      </c>
      <c r="G62" t="s">
        <v>106</v>
      </c>
      <c r="H62" s="77">
        <v>12</v>
      </c>
      <c r="I62" s="77">
        <v>26319</v>
      </c>
      <c r="J62" s="77">
        <v>0</v>
      </c>
      <c r="K62" s="77">
        <v>11.417182199999999</v>
      </c>
      <c r="L62" s="78">
        <v>0</v>
      </c>
      <c r="M62" s="78">
        <v>2.7000000000000001E-3</v>
      </c>
      <c r="N62" s="78">
        <v>1.9E-3</v>
      </c>
    </row>
    <row r="63" spans="2:14">
      <c r="B63" s="79" t="s">
        <v>447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199</v>
      </c>
      <c r="C64" t="s">
        <v>199</v>
      </c>
      <c r="D64" s="16"/>
      <c r="E64" s="16"/>
      <c r="F64" t="s">
        <v>199</v>
      </c>
      <c r="G64" t="s">
        <v>199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237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199</v>
      </c>
      <c r="C66" t="s">
        <v>199</v>
      </c>
      <c r="D66" s="16"/>
      <c r="E66" s="16"/>
      <c r="F66" t="s">
        <v>199</v>
      </c>
      <c r="G66" t="s">
        <v>199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429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199</v>
      </c>
      <c r="C68" t="s">
        <v>199</v>
      </c>
      <c r="D68" s="16"/>
      <c r="E68" s="16"/>
      <c r="F68" t="s">
        <v>199</v>
      </c>
      <c r="G68" t="s">
        <v>199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209</v>
      </c>
      <c r="D69" s="16"/>
      <c r="E69" s="16"/>
      <c r="F69" s="16"/>
      <c r="G69" s="16"/>
    </row>
    <row r="70" spans="2:14">
      <c r="B70" t="s">
        <v>229</v>
      </c>
      <c r="D70" s="16"/>
      <c r="E70" s="16"/>
      <c r="F70" s="16"/>
      <c r="G70" s="16"/>
    </row>
    <row r="71" spans="2:14">
      <c r="B71" t="s">
        <v>230</v>
      </c>
      <c r="D71" s="16"/>
      <c r="E71" s="16"/>
      <c r="F71" s="16"/>
      <c r="G71" s="16"/>
    </row>
    <row r="72" spans="2:14">
      <c r="B72" t="s">
        <v>231</v>
      </c>
      <c r="D72" s="16"/>
      <c r="E72" s="16"/>
      <c r="F72" s="16"/>
      <c r="G72" s="16"/>
    </row>
    <row r="73" spans="2:14">
      <c r="B73" t="s">
        <v>232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B1048576 C5:C1048576 C1:C2 D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5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s="82" t="s">
        <v>193</v>
      </c>
    </row>
    <row r="2" spans="2:65">
      <c r="B2" s="2" t="s">
        <v>1</v>
      </c>
      <c r="C2" s="82" t="s">
        <v>511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12985</v>
      </c>
    </row>
    <row r="6" spans="2:65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65" ht="26.25" customHeight="1">
      <c r="B7" s="96" t="s">
        <v>93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235079</v>
      </c>
      <c r="K11" s="7"/>
      <c r="L11" s="75">
        <v>358.06093440000001</v>
      </c>
      <c r="M11" s="7"/>
      <c r="N11" s="76">
        <v>1</v>
      </c>
      <c r="O11" s="76">
        <v>6.0499999999999998E-2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235079</v>
      </c>
      <c r="L12" s="81">
        <v>358.06093440000001</v>
      </c>
      <c r="N12" s="80">
        <v>1</v>
      </c>
      <c r="O12" s="80">
        <v>6.0499999999999998E-2</v>
      </c>
    </row>
    <row r="13" spans="2:65">
      <c r="B13" s="79" t="s">
        <v>448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449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235079</v>
      </c>
      <c r="L17" s="81">
        <v>358.06093440000001</v>
      </c>
      <c r="N17" s="80">
        <v>1</v>
      </c>
      <c r="O17" s="80">
        <v>6.0499999999999998E-2</v>
      </c>
    </row>
    <row r="18" spans="2:15">
      <c r="B18" t="s">
        <v>450</v>
      </c>
      <c r="C18" t="s">
        <v>451</v>
      </c>
      <c r="D18" t="s">
        <v>100</v>
      </c>
      <c r="E18" t="s">
        <v>452</v>
      </c>
      <c r="F18" t="s">
        <v>371</v>
      </c>
      <c r="G18" t="s">
        <v>199</v>
      </c>
      <c r="H18" t="s">
        <v>200</v>
      </c>
      <c r="I18" t="s">
        <v>102</v>
      </c>
      <c r="J18" s="77">
        <v>226273</v>
      </c>
      <c r="K18" s="77">
        <v>154.76</v>
      </c>
      <c r="L18" s="77">
        <v>350.18009480000001</v>
      </c>
      <c r="M18" s="78">
        <v>0</v>
      </c>
      <c r="N18" s="78">
        <v>0.97799999999999998</v>
      </c>
      <c r="O18" s="78">
        <v>5.91E-2</v>
      </c>
    </row>
    <row r="19" spans="2:15">
      <c r="B19" t="s">
        <v>453</v>
      </c>
      <c r="C19" t="s">
        <v>454</v>
      </c>
      <c r="D19" t="s">
        <v>100</v>
      </c>
      <c r="E19" t="s">
        <v>381</v>
      </c>
      <c r="F19" t="s">
        <v>371</v>
      </c>
      <c r="G19" t="s">
        <v>199</v>
      </c>
      <c r="H19" t="s">
        <v>200</v>
      </c>
      <c r="I19" t="s">
        <v>102</v>
      </c>
      <c r="J19" s="77">
        <v>4364</v>
      </c>
      <c r="K19" s="77">
        <v>90.18</v>
      </c>
      <c r="L19" s="77">
        <v>3.9354551999999998</v>
      </c>
      <c r="M19" s="78">
        <v>0</v>
      </c>
      <c r="N19" s="78">
        <v>1.0999999999999999E-2</v>
      </c>
      <c r="O19" s="78">
        <v>6.9999999999999999E-4</v>
      </c>
    </row>
    <row r="20" spans="2:15">
      <c r="B20" t="s">
        <v>455</v>
      </c>
      <c r="C20" t="s">
        <v>456</v>
      </c>
      <c r="D20" t="s">
        <v>100</v>
      </c>
      <c r="E20" t="s">
        <v>381</v>
      </c>
      <c r="F20" t="s">
        <v>371</v>
      </c>
      <c r="G20" t="s">
        <v>199</v>
      </c>
      <c r="H20" t="s">
        <v>200</v>
      </c>
      <c r="I20" t="s">
        <v>102</v>
      </c>
      <c r="J20" s="77">
        <v>4442</v>
      </c>
      <c r="K20" s="77">
        <v>88.82</v>
      </c>
      <c r="L20" s="77">
        <v>3.9453844</v>
      </c>
      <c r="M20" s="78">
        <v>0</v>
      </c>
      <c r="N20" s="78">
        <v>1.0999999999999999E-2</v>
      </c>
      <c r="O20" s="78">
        <v>6.9999999999999999E-4</v>
      </c>
    </row>
    <row r="21" spans="2:15">
      <c r="B21" s="79" t="s">
        <v>237</v>
      </c>
      <c r="C21" s="16"/>
      <c r="D21" s="16"/>
      <c r="E21" s="16"/>
      <c r="J21" s="81">
        <v>0</v>
      </c>
      <c r="L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D22" s="16"/>
      <c r="E22" s="16"/>
      <c r="F22" t="s">
        <v>199</v>
      </c>
      <c r="G22" t="s">
        <v>199</v>
      </c>
      <c r="I22" t="s">
        <v>199</v>
      </c>
      <c r="J22" s="77">
        <v>0</v>
      </c>
      <c r="K22" s="77">
        <v>0</v>
      </c>
      <c r="L22" s="77">
        <v>0</v>
      </c>
      <c r="M22" s="78">
        <v>0</v>
      </c>
      <c r="N22" s="78">
        <v>0</v>
      </c>
      <c r="O22" s="78">
        <v>0</v>
      </c>
    </row>
    <row r="23" spans="2:15">
      <c r="B23" s="79" t="s">
        <v>207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s="79" t="s">
        <v>448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I25" t="s">
        <v>199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449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199</v>
      </c>
      <c r="C27" t="s">
        <v>199</v>
      </c>
      <c r="D27" s="16"/>
      <c r="E27" s="16"/>
      <c r="F27" t="s">
        <v>199</v>
      </c>
      <c r="G27" t="s">
        <v>199</v>
      </c>
      <c r="I27" t="s">
        <v>199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92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I29" t="s">
        <v>199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s="79" t="s">
        <v>237</v>
      </c>
      <c r="C30" s="16"/>
      <c r="D30" s="16"/>
      <c r="E30" s="16"/>
      <c r="J30" s="81">
        <v>0</v>
      </c>
      <c r="L30" s="81">
        <v>0</v>
      </c>
      <c r="N30" s="80">
        <v>0</v>
      </c>
      <c r="O30" s="80">
        <v>0</v>
      </c>
    </row>
    <row r="31" spans="2:15">
      <c r="B31" t="s">
        <v>199</v>
      </c>
      <c r="C31" t="s">
        <v>199</v>
      </c>
      <c r="D31" s="16"/>
      <c r="E31" s="16"/>
      <c r="F31" t="s">
        <v>199</v>
      </c>
      <c r="G31" t="s">
        <v>199</v>
      </c>
      <c r="I31" t="s">
        <v>199</v>
      </c>
      <c r="J31" s="77">
        <v>0</v>
      </c>
      <c r="K31" s="77">
        <v>0</v>
      </c>
      <c r="L31" s="77">
        <v>0</v>
      </c>
      <c r="M31" s="78">
        <v>0</v>
      </c>
      <c r="N31" s="78">
        <v>0</v>
      </c>
      <c r="O31" s="78">
        <v>0</v>
      </c>
    </row>
    <row r="32" spans="2:15">
      <c r="B32" t="s">
        <v>209</v>
      </c>
      <c r="C32" s="16"/>
      <c r="D32" s="16"/>
      <c r="E32" s="16"/>
    </row>
    <row r="33" spans="2:5">
      <c r="B33" t="s">
        <v>229</v>
      </c>
      <c r="C33" s="16"/>
      <c r="D33" s="16"/>
      <c r="E33" s="16"/>
    </row>
    <row r="34" spans="2:5">
      <c r="B34" t="s">
        <v>230</v>
      </c>
      <c r="C34" s="16"/>
      <c r="D34" s="16"/>
      <c r="E34" s="16"/>
    </row>
    <row r="35" spans="2:5">
      <c r="B35" t="s">
        <v>231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B1048576 C5:C1048576 C1:C2 D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2" t="s">
        <v>193</v>
      </c>
    </row>
    <row r="2" spans="2:60">
      <c r="B2" s="2" t="s">
        <v>1</v>
      </c>
      <c r="C2" s="82" t="s">
        <v>511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12985</v>
      </c>
    </row>
    <row r="6" spans="2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0" ht="26.25" customHeight="1">
      <c r="B7" s="96" t="s">
        <v>95</v>
      </c>
      <c r="C7" s="97"/>
      <c r="D7" s="97"/>
      <c r="E7" s="97"/>
      <c r="F7" s="97"/>
      <c r="G7" s="97"/>
      <c r="H7" s="97"/>
      <c r="I7" s="97"/>
      <c r="J7" s="97"/>
      <c r="K7" s="97"/>
      <c r="L7" s="98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457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458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229</v>
      </c>
      <c r="D19" s="16"/>
      <c r="E19" s="16"/>
    </row>
    <row r="20" spans="2:12">
      <c r="B20" t="s">
        <v>230</v>
      </c>
      <c r="D20" s="16"/>
      <c r="E20" s="16"/>
    </row>
    <row r="21" spans="2:12">
      <c r="B21" t="s">
        <v>231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s="82" t="s">
        <v>193</v>
      </c>
    </row>
    <row r="2" spans="2:61">
      <c r="B2" s="2" t="s">
        <v>1</v>
      </c>
      <c r="C2" s="82" t="s">
        <v>511</v>
      </c>
    </row>
    <row r="3" spans="2:61">
      <c r="B3" s="2" t="s">
        <v>2</v>
      </c>
      <c r="C3" s="82" t="s">
        <v>194</v>
      </c>
    </row>
    <row r="4" spans="2:61">
      <c r="B4" s="2" t="s">
        <v>3</v>
      </c>
      <c r="C4" s="82">
        <v>12985</v>
      </c>
    </row>
    <row r="6" spans="2:6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1" ht="26.25" customHeight="1">
      <c r="B7" s="96" t="s">
        <v>98</v>
      </c>
      <c r="C7" s="97"/>
      <c r="D7" s="97"/>
      <c r="E7" s="97"/>
      <c r="F7" s="97"/>
      <c r="G7" s="97"/>
      <c r="H7" s="97"/>
      <c r="I7" s="97"/>
      <c r="J7" s="97"/>
      <c r="K7" s="97"/>
      <c r="L7" s="98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459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460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461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237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459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462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461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463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237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229</v>
      </c>
      <c r="C33" s="16"/>
      <c r="D33" s="16"/>
      <c r="E33" s="16"/>
    </row>
    <row r="34" spans="2:5">
      <c r="B34" t="s">
        <v>230</v>
      </c>
      <c r="C34" s="16"/>
      <c r="D34" s="16"/>
      <c r="E34" s="16"/>
    </row>
    <row r="35" spans="2:5">
      <c r="B35" t="s">
        <v>231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s="82" t="s">
        <v>193</v>
      </c>
    </row>
    <row r="2" spans="1:60">
      <c r="B2" s="2" t="s">
        <v>1</v>
      </c>
      <c r="C2" s="82" t="s">
        <v>511</v>
      </c>
    </row>
    <row r="3" spans="1:60">
      <c r="B3" s="2" t="s">
        <v>2</v>
      </c>
      <c r="C3" s="82" t="s">
        <v>194</v>
      </c>
    </row>
    <row r="4" spans="1:60">
      <c r="B4" s="2" t="s">
        <v>3</v>
      </c>
      <c r="C4" s="82">
        <v>12985</v>
      </c>
    </row>
    <row r="6" spans="1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8"/>
      <c r="BD6" s="16" t="s">
        <v>100</v>
      </c>
      <c r="BF6" s="16" t="s">
        <v>101</v>
      </c>
      <c r="BH6" s="19" t="s">
        <v>102</v>
      </c>
    </row>
    <row r="7" spans="1:60" ht="26.25" customHeight="1">
      <c r="B7" s="96" t="s">
        <v>103</v>
      </c>
      <c r="C7" s="97"/>
      <c r="D7" s="97"/>
      <c r="E7" s="97"/>
      <c r="F7" s="97"/>
      <c r="G7" s="97"/>
      <c r="H7" s="97"/>
      <c r="I7" s="97"/>
      <c r="J7" s="97"/>
      <c r="K7" s="98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229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230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231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s="82" t="s">
        <v>193</v>
      </c>
    </row>
    <row r="2" spans="2:81">
      <c r="B2" s="2" t="s">
        <v>1</v>
      </c>
      <c r="C2" s="82" t="s">
        <v>511</v>
      </c>
    </row>
    <row r="3" spans="2:81">
      <c r="B3" s="2" t="s">
        <v>2</v>
      </c>
      <c r="C3" s="82" t="s">
        <v>194</v>
      </c>
      <c r="E3" s="15"/>
    </row>
    <row r="4" spans="2:81">
      <c r="B4" s="2" t="s">
        <v>3</v>
      </c>
      <c r="C4" s="82">
        <v>12985</v>
      </c>
    </row>
    <row r="6" spans="2:8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81" ht="26.25" customHeight="1">
      <c r="B7" s="96" t="s">
        <v>133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464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465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466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467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468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469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470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464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465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466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467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468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469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470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229</v>
      </c>
    </row>
    <row r="42" spans="2:17">
      <c r="B42" t="s">
        <v>230</v>
      </c>
    </row>
    <row r="43" spans="2:17">
      <c r="B43" t="s">
        <v>231</v>
      </c>
    </row>
  </sheetData>
  <mergeCells count="2">
    <mergeCell ref="B6:Q6"/>
    <mergeCell ref="B7:Q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1" sqref="C1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s="82" t="s">
        <v>193</v>
      </c>
    </row>
    <row r="2" spans="2:72">
      <c r="B2" s="2" t="s">
        <v>1</v>
      </c>
      <c r="C2" s="82" t="s">
        <v>511</v>
      </c>
    </row>
    <row r="3" spans="2:72">
      <c r="B3" s="2" t="s">
        <v>2</v>
      </c>
      <c r="C3" s="82" t="s">
        <v>194</v>
      </c>
    </row>
    <row r="4" spans="2:72">
      <c r="B4" s="2" t="s">
        <v>3</v>
      </c>
      <c r="C4" s="82">
        <v>12985</v>
      </c>
    </row>
    <row r="6" spans="2:7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2:72" ht="26.25" customHeight="1">
      <c r="B7" s="96" t="s">
        <v>69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471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472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473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474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237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227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475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229</v>
      </c>
    </row>
    <row r="29" spans="2:16">
      <c r="B29" t="s">
        <v>230</v>
      </c>
    </row>
    <row r="30" spans="2:16">
      <c r="B30" t="s">
        <v>231</v>
      </c>
    </row>
  </sheetData>
  <mergeCells count="2">
    <mergeCell ref="B6:P6"/>
    <mergeCell ref="B7:P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s="82" t="s">
        <v>193</v>
      </c>
    </row>
    <row r="2" spans="2:65">
      <c r="B2" s="2" t="s">
        <v>1</v>
      </c>
      <c r="C2" s="82" t="s">
        <v>511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12985</v>
      </c>
    </row>
    <row r="6" spans="2:6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65" ht="26.25" customHeight="1">
      <c r="B7" s="96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476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477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234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237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478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479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229</v>
      </c>
      <c r="D27" s="16"/>
      <c r="E27" s="16"/>
      <c r="F27" s="16"/>
    </row>
    <row r="28" spans="2:19">
      <c r="B28" t="s">
        <v>230</v>
      </c>
      <c r="D28" s="16"/>
      <c r="E28" s="16"/>
      <c r="F28" s="16"/>
    </row>
    <row r="29" spans="2:19">
      <c r="B29" t="s">
        <v>231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s="82" t="s">
        <v>193</v>
      </c>
    </row>
    <row r="2" spans="2:81">
      <c r="B2" s="2" t="s">
        <v>1</v>
      </c>
      <c r="C2" s="82" t="s">
        <v>511</v>
      </c>
    </row>
    <row r="3" spans="2:81">
      <c r="B3" s="2" t="s">
        <v>2</v>
      </c>
      <c r="C3" s="82" t="s">
        <v>194</v>
      </c>
    </row>
    <row r="4" spans="2:81">
      <c r="B4" s="2" t="s">
        <v>3</v>
      </c>
      <c r="C4" s="82">
        <v>12985</v>
      </c>
    </row>
    <row r="6" spans="2:81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81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81">
      <c r="B13" s="79" t="s">
        <v>476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477</v>
      </c>
      <c r="C15" s="16"/>
      <c r="D15" s="16"/>
      <c r="E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81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234</v>
      </c>
      <c r="C17" s="16"/>
      <c r="D17" s="16"/>
      <c r="E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237</v>
      </c>
      <c r="C19" s="16"/>
      <c r="D19" s="16"/>
      <c r="E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235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236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C26" s="16"/>
      <c r="D26" s="16"/>
      <c r="E26" s="16"/>
    </row>
    <row r="27" spans="2:19">
      <c r="B27" t="s">
        <v>229</v>
      </c>
      <c r="C27" s="16"/>
      <c r="D27" s="16"/>
      <c r="E27" s="16"/>
    </row>
    <row r="28" spans="2:19">
      <c r="B28" t="s">
        <v>230</v>
      </c>
      <c r="C28" s="16"/>
      <c r="D28" s="16"/>
      <c r="E28" s="16"/>
    </row>
    <row r="29" spans="2:19">
      <c r="B29" t="s">
        <v>231</v>
      </c>
      <c r="C29" s="16"/>
      <c r="D29" s="16"/>
      <c r="E29" s="16"/>
    </row>
    <row r="30" spans="2:19"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s="82" t="s">
        <v>193</v>
      </c>
    </row>
    <row r="2" spans="2:98">
      <c r="B2" s="2" t="s">
        <v>1</v>
      </c>
      <c r="C2" s="82" t="s">
        <v>511</v>
      </c>
    </row>
    <row r="3" spans="2:98">
      <c r="B3" s="2" t="s">
        <v>2</v>
      </c>
      <c r="C3" s="82" t="s">
        <v>194</v>
      </c>
    </row>
    <row r="4" spans="2:98">
      <c r="B4" s="2" t="s">
        <v>3</v>
      </c>
      <c r="C4" s="82">
        <v>12985</v>
      </c>
    </row>
    <row r="6" spans="2:9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2:98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199</v>
      </c>
      <c r="C13" t="s">
        <v>199</v>
      </c>
      <c r="D13" s="16"/>
      <c r="E13" s="16"/>
      <c r="F13" t="s">
        <v>199</v>
      </c>
      <c r="G13" t="s">
        <v>199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235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236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229</v>
      </c>
      <c r="C20" s="16"/>
      <c r="D20" s="16"/>
      <c r="E20" s="16"/>
    </row>
    <row r="21" spans="2:13">
      <c r="B21" t="s">
        <v>230</v>
      </c>
      <c r="C21" s="16"/>
      <c r="D21" s="16"/>
      <c r="E21" s="16"/>
    </row>
    <row r="22" spans="2:13">
      <c r="B22" t="s">
        <v>231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s="82" t="s">
        <v>193</v>
      </c>
    </row>
    <row r="2" spans="2:55">
      <c r="B2" s="2" t="s">
        <v>1</v>
      </c>
      <c r="C2" s="82" t="s">
        <v>511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12985</v>
      </c>
    </row>
    <row r="6" spans="2:5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55" ht="26.25" customHeight="1">
      <c r="B7" s="96" t="s">
        <v>139</v>
      </c>
      <c r="C7" s="97"/>
      <c r="D7" s="97"/>
      <c r="E7" s="97"/>
      <c r="F7" s="97"/>
      <c r="G7" s="97"/>
      <c r="H7" s="97"/>
      <c r="I7" s="97"/>
      <c r="J7" s="97"/>
      <c r="K7" s="98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0</v>
      </c>
      <c r="G11" s="7"/>
      <c r="H11" s="75">
        <v>0</v>
      </c>
      <c r="I11" s="7"/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0</v>
      </c>
      <c r="H12" s="81">
        <v>0</v>
      </c>
      <c r="J12" s="80">
        <v>0</v>
      </c>
      <c r="K12" s="80">
        <v>0</v>
      </c>
    </row>
    <row r="13" spans="2:55">
      <c r="B13" s="79" t="s">
        <v>480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481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199</v>
      </c>
      <c r="C16" t="s">
        <v>199</v>
      </c>
      <c r="D16" t="s">
        <v>199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482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483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207</v>
      </c>
      <c r="C21" s="16"/>
      <c r="F21" s="81">
        <v>0</v>
      </c>
      <c r="H21" s="81">
        <v>0</v>
      </c>
      <c r="J21" s="80">
        <v>0</v>
      </c>
      <c r="K21" s="80">
        <v>0</v>
      </c>
    </row>
    <row r="22" spans="2:11">
      <c r="B22" s="79" t="s">
        <v>484</v>
      </c>
      <c r="C22" s="16"/>
      <c r="F22" s="81">
        <v>0</v>
      </c>
      <c r="H22" s="81">
        <v>0</v>
      </c>
      <c r="J22" s="80">
        <v>0</v>
      </c>
      <c r="K22" s="80">
        <v>0</v>
      </c>
    </row>
    <row r="23" spans="2:11">
      <c r="B23" t="s">
        <v>199</v>
      </c>
      <c r="C23" t="s">
        <v>199</v>
      </c>
      <c r="D23" t="s">
        <v>199</v>
      </c>
      <c r="F23" s="77">
        <v>0</v>
      </c>
      <c r="G23" s="77">
        <v>0</v>
      </c>
      <c r="H23" s="77">
        <v>0</v>
      </c>
      <c r="I23" s="78">
        <v>0</v>
      </c>
      <c r="J23" s="78">
        <v>0</v>
      </c>
      <c r="K23" s="78">
        <v>0</v>
      </c>
    </row>
    <row r="24" spans="2:11">
      <c r="B24" s="79" t="s">
        <v>485</v>
      </c>
      <c r="C24" s="16"/>
      <c r="F24" s="81">
        <v>0</v>
      </c>
      <c r="H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F25" s="77">
        <v>0</v>
      </c>
      <c r="G25" s="77">
        <v>0</v>
      </c>
      <c r="H25" s="77">
        <v>0</v>
      </c>
      <c r="I25" s="78">
        <v>0</v>
      </c>
      <c r="J25" s="78">
        <v>0</v>
      </c>
      <c r="K25" s="78">
        <v>0</v>
      </c>
    </row>
    <row r="26" spans="2:11">
      <c r="B26" s="79" t="s">
        <v>486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487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t="s">
        <v>209</v>
      </c>
      <c r="C30" s="16"/>
    </row>
    <row r="31" spans="2:11">
      <c r="B31" t="s">
        <v>229</v>
      </c>
      <c r="C31" s="16"/>
    </row>
    <row r="32" spans="2:11">
      <c r="B32" t="s">
        <v>230</v>
      </c>
      <c r="C32" s="16"/>
    </row>
    <row r="33" spans="2:3">
      <c r="B33" t="s">
        <v>231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s="82" t="s">
        <v>193</v>
      </c>
    </row>
    <row r="2" spans="2:59">
      <c r="B2" s="2" t="s">
        <v>1</v>
      </c>
      <c r="C2" s="82" t="s">
        <v>511</v>
      </c>
    </row>
    <row r="3" spans="2:59">
      <c r="B3" s="2" t="s">
        <v>2</v>
      </c>
      <c r="C3" s="82" t="s">
        <v>194</v>
      </c>
    </row>
    <row r="4" spans="2:59">
      <c r="B4" s="2" t="s">
        <v>3</v>
      </c>
      <c r="C4" s="82">
        <v>12985</v>
      </c>
    </row>
    <row r="6" spans="2:5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9" ht="26.25" customHeight="1">
      <c r="B7" s="96" t="s">
        <v>141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488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458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229</v>
      </c>
      <c r="C17" s="16"/>
      <c r="D17" s="16"/>
    </row>
    <row r="18" spans="2:4">
      <c r="B18" t="s">
        <v>230</v>
      </c>
      <c r="C18" s="16"/>
      <c r="D18" s="16"/>
    </row>
    <row r="19" spans="2:4">
      <c r="B19" t="s">
        <v>231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s="82" t="s">
        <v>193</v>
      </c>
    </row>
    <row r="2" spans="2:52">
      <c r="B2" s="2" t="s">
        <v>1</v>
      </c>
      <c r="C2" s="82" t="s">
        <v>511</v>
      </c>
    </row>
    <row r="3" spans="2:52">
      <c r="B3" s="2" t="s">
        <v>2</v>
      </c>
      <c r="C3" s="82" t="s">
        <v>194</v>
      </c>
    </row>
    <row r="4" spans="2:52">
      <c r="B4" s="2" t="s">
        <v>3</v>
      </c>
      <c r="C4" s="82">
        <v>12985</v>
      </c>
    </row>
    <row r="6" spans="2:5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2" ht="26.25" customHeight="1">
      <c r="B7" s="96" t="s">
        <v>142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459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460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489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461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237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459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462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461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463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237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229</v>
      </c>
      <c r="C35" s="16"/>
      <c r="D35" s="16"/>
    </row>
    <row r="36" spans="2:12">
      <c r="B36" t="s">
        <v>230</v>
      </c>
      <c r="C36" s="16"/>
      <c r="D36" s="16"/>
    </row>
    <row r="37" spans="2:12">
      <c r="B37" t="s">
        <v>231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s="82" t="s">
        <v>193</v>
      </c>
    </row>
    <row r="2" spans="2:49">
      <c r="B2" s="2" t="s">
        <v>1</v>
      </c>
      <c r="C2" s="82" t="s">
        <v>511</v>
      </c>
    </row>
    <row r="3" spans="2:49">
      <c r="B3" s="2" t="s">
        <v>2</v>
      </c>
      <c r="C3" s="82" t="s">
        <v>194</v>
      </c>
    </row>
    <row r="4" spans="2:49">
      <c r="B4" s="2" t="s">
        <v>3</v>
      </c>
      <c r="C4" s="82">
        <v>12985</v>
      </c>
    </row>
    <row r="6" spans="2:4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49" ht="26.25" customHeight="1">
      <c r="B7" s="96" t="s">
        <v>143</v>
      </c>
      <c r="C7" s="97"/>
      <c r="D7" s="97"/>
      <c r="E7" s="97"/>
      <c r="F7" s="97"/>
      <c r="G7" s="97"/>
      <c r="H7" s="97"/>
      <c r="I7" s="97"/>
      <c r="J7" s="97"/>
      <c r="K7" s="98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459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460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489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461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237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459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462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461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237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229</v>
      </c>
      <c r="C33" s="16"/>
      <c r="D33" s="16"/>
    </row>
    <row r="34" spans="2:4">
      <c r="B34" t="s">
        <v>230</v>
      </c>
      <c r="C34" s="16"/>
      <c r="D34" s="16"/>
    </row>
    <row r="35" spans="2:4">
      <c r="B35" t="s">
        <v>231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s="82" t="s">
        <v>193</v>
      </c>
    </row>
    <row r="2" spans="2:78">
      <c r="B2" s="2" t="s">
        <v>1</v>
      </c>
      <c r="C2" s="82" t="s">
        <v>511</v>
      </c>
    </row>
    <row r="3" spans="2:78">
      <c r="B3" s="2" t="s">
        <v>2</v>
      </c>
      <c r="C3" s="82" t="s">
        <v>194</v>
      </c>
    </row>
    <row r="4" spans="2:78">
      <c r="B4" s="2" t="s">
        <v>3</v>
      </c>
      <c r="C4" s="82">
        <v>12985</v>
      </c>
    </row>
    <row r="6" spans="2:7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78" ht="26.25" customHeight="1">
      <c r="B7" s="96" t="s">
        <v>145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464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465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466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467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468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469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470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464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465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466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467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468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469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470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229</v>
      </c>
      <c r="D41" s="16"/>
    </row>
    <row r="42" spans="2:17">
      <c r="B42" t="s">
        <v>230</v>
      </c>
      <c r="D42" s="16"/>
    </row>
    <row r="43" spans="2:17">
      <c r="B43" t="s">
        <v>231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4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511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12985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6" t="s">
        <v>146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8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520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7"/>
      <c r="N11" s="75">
        <v>0</v>
      </c>
      <c r="O11" s="7"/>
      <c r="P11" s="75">
        <v>0</v>
      </c>
      <c r="Q11" s="76">
        <v>0</v>
      </c>
      <c r="R11" s="76">
        <v>0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0</v>
      </c>
      <c r="M12" s="80">
        <v>0</v>
      </c>
      <c r="N12" s="81">
        <v>0</v>
      </c>
      <c r="P12" s="81">
        <v>0</v>
      </c>
      <c r="Q12" s="80">
        <v>0</v>
      </c>
      <c r="R12" s="80">
        <v>0</v>
      </c>
    </row>
    <row r="13" spans="2:60">
      <c r="B13" s="79" t="s">
        <v>490</v>
      </c>
      <c r="I13" s="81">
        <v>0</v>
      </c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t="s">
        <v>199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491</v>
      </c>
      <c r="I15" s="81">
        <v>0</v>
      </c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t="s">
        <v>199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492</v>
      </c>
      <c r="I17" s="81">
        <v>0</v>
      </c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t="s">
        <v>199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493</v>
      </c>
      <c r="I19" s="81">
        <v>0</v>
      </c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t="s">
        <v>199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494</v>
      </c>
      <c r="I21" s="81">
        <v>0</v>
      </c>
      <c r="M21" s="80">
        <v>0</v>
      </c>
      <c r="N21" s="81">
        <v>0</v>
      </c>
      <c r="P21" s="81">
        <v>0</v>
      </c>
      <c r="Q21" s="80">
        <v>0</v>
      </c>
      <c r="R21" s="80">
        <v>0</v>
      </c>
    </row>
    <row r="22" spans="2:18">
      <c r="B22" t="s">
        <v>199</v>
      </c>
      <c r="D22" t="s">
        <v>199</v>
      </c>
      <c r="F22" t="s">
        <v>199</v>
      </c>
      <c r="I22" s="77">
        <v>0</v>
      </c>
      <c r="J22" t="s">
        <v>199</v>
      </c>
      <c r="K22" t="s">
        <v>199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</row>
    <row r="23" spans="2:18">
      <c r="B23" s="79" t="s">
        <v>495</v>
      </c>
      <c r="I23" s="81">
        <v>0</v>
      </c>
      <c r="M23" s="80">
        <v>0</v>
      </c>
      <c r="N23" s="81">
        <v>0</v>
      </c>
      <c r="P23" s="81">
        <v>0</v>
      </c>
      <c r="Q23" s="80">
        <v>0</v>
      </c>
      <c r="R23" s="80">
        <v>0</v>
      </c>
    </row>
    <row r="24" spans="2:18">
      <c r="B24" s="79" t="s">
        <v>496</v>
      </c>
      <c r="I24" s="81">
        <v>0</v>
      </c>
      <c r="M24" s="80">
        <v>0</v>
      </c>
      <c r="N24" s="81">
        <v>0</v>
      </c>
      <c r="P24" s="81">
        <v>0</v>
      </c>
      <c r="Q24" s="80">
        <v>0</v>
      </c>
      <c r="R24" s="80">
        <v>0</v>
      </c>
    </row>
    <row r="25" spans="2:18">
      <c r="B25" t="s">
        <v>199</v>
      </c>
      <c r="D25" t="s">
        <v>199</v>
      </c>
      <c r="F25" t="s">
        <v>199</v>
      </c>
      <c r="I25" s="77">
        <v>0</v>
      </c>
      <c r="J25" t="s">
        <v>199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</row>
    <row r="26" spans="2:18">
      <c r="B26" s="79" t="s">
        <v>497</v>
      </c>
      <c r="I26" s="81">
        <v>0</v>
      </c>
      <c r="M26" s="80">
        <v>0</v>
      </c>
      <c r="N26" s="81">
        <v>0</v>
      </c>
      <c r="P26" s="81">
        <v>0</v>
      </c>
      <c r="Q26" s="80">
        <v>0</v>
      </c>
      <c r="R26" s="80">
        <v>0</v>
      </c>
    </row>
    <row r="27" spans="2:18">
      <c r="B27" t="s">
        <v>199</v>
      </c>
      <c r="D27" t="s">
        <v>199</v>
      </c>
      <c r="F27" t="s">
        <v>199</v>
      </c>
      <c r="I27" s="77">
        <v>0</v>
      </c>
      <c r="J27" t="s">
        <v>199</v>
      </c>
      <c r="K27" t="s">
        <v>199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</row>
    <row r="28" spans="2:18">
      <c r="B28" s="79" t="s">
        <v>498</v>
      </c>
      <c r="I28" s="81">
        <v>0</v>
      </c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199</v>
      </c>
      <c r="D29" t="s">
        <v>199</v>
      </c>
      <c r="F29" t="s">
        <v>199</v>
      </c>
      <c r="I29" s="77">
        <v>0</v>
      </c>
      <c r="J29" t="s">
        <v>199</v>
      </c>
      <c r="K29" t="s">
        <v>199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499</v>
      </c>
      <c r="I30" s="81">
        <v>0</v>
      </c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199</v>
      </c>
      <c r="D31" t="s">
        <v>199</v>
      </c>
      <c r="F31" t="s">
        <v>199</v>
      </c>
      <c r="I31" s="77">
        <v>0</v>
      </c>
      <c r="J31" t="s">
        <v>199</v>
      </c>
      <c r="K31" t="s">
        <v>199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207</v>
      </c>
      <c r="I32" s="81">
        <v>0</v>
      </c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s="79" t="s">
        <v>500</v>
      </c>
      <c r="I33" s="81">
        <v>0</v>
      </c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199</v>
      </c>
      <c r="D34" t="s">
        <v>199</v>
      </c>
      <c r="F34" t="s">
        <v>199</v>
      </c>
      <c r="I34" s="77">
        <v>0</v>
      </c>
      <c r="J34" t="s">
        <v>199</v>
      </c>
      <c r="K34" t="s">
        <v>199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492</v>
      </c>
      <c r="I35" s="81">
        <v>0</v>
      </c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199</v>
      </c>
      <c r="D36" t="s">
        <v>199</v>
      </c>
      <c r="F36" t="s">
        <v>199</v>
      </c>
      <c r="I36" s="77">
        <v>0</v>
      </c>
      <c r="J36" t="s">
        <v>199</v>
      </c>
      <c r="K36" t="s">
        <v>199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493</v>
      </c>
      <c r="I37" s="81">
        <v>0</v>
      </c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199</v>
      </c>
      <c r="D38" t="s">
        <v>199</v>
      </c>
      <c r="F38" t="s">
        <v>199</v>
      </c>
      <c r="I38" s="77">
        <v>0</v>
      </c>
      <c r="J38" t="s">
        <v>199</v>
      </c>
      <c r="K38" t="s">
        <v>199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499</v>
      </c>
      <c r="I39" s="81">
        <v>0</v>
      </c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199</v>
      </c>
      <c r="D40" t="s">
        <v>199</v>
      </c>
      <c r="F40" t="s">
        <v>199</v>
      </c>
      <c r="I40" s="77">
        <v>0</v>
      </c>
      <c r="J40" t="s">
        <v>199</v>
      </c>
      <c r="K40" t="s">
        <v>199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t="s">
        <v>209</v>
      </c>
    </row>
    <row r="42" spans="2:18">
      <c r="B42" t="s">
        <v>229</v>
      </c>
    </row>
    <row r="43" spans="2:18">
      <c r="B43" t="s">
        <v>230</v>
      </c>
    </row>
    <row r="44" spans="2:18">
      <c r="B44" t="s">
        <v>231</v>
      </c>
    </row>
  </sheetData>
  <mergeCells count="1">
    <mergeCell ref="B7:R7"/>
  </mergeCells>
  <dataValidations count="1">
    <dataValidation allowBlank="1" showInputMessage="1" showErrorMessage="1" sqref="C1:C2 C5:C1048576 A1:B1048576 D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s="82" t="s">
        <v>193</v>
      </c>
    </row>
    <row r="2" spans="2:64">
      <c r="B2" s="2" t="s">
        <v>1</v>
      </c>
      <c r="C2" s="82" t="s">
        <v>511</v>
      </c>
    </row>
    <row r="3" spans="2:64">
      <c r="B3" s="2" t="s">
        <v>2</v>
      </c>
      <c r="C3" s="82" t="s">
        <v>194</v>
      </c>
    </row>
    <row r="4" spans="2:64">
      <c r="B4" s="2" t="s">
        <v>3</v>
      </c>
      <c r="C4" s="82">
        <v>12985</v>
      </c>
    </row>
    <row r="5" spans="2:64">
      <c r="B5" s="2"/>
    </row>
    <row r="7" spans="2:64" ht="26.25" customHeight="1">
      <c r="B7" s="96" t="s">
        <v>153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476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199</v>
      </c>
      <c r="C14" t="s">
        <v>199</v>
      </c>
      <c r="E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477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501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502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237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229</v>
      </c>
    </row>
    <row r="27" spans="2:15">
      <c r="B27" t="s">
        <v>230</v>
      </c>
    </row>
    <row r="28" spans="2:15">
      <c r="B28" t="s">
        <v>231</v>
      </c>
    </row>
  </sheetData>
  <mergeCells count="1">
    <mergeCell ref="B7:O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s="82" t="s">
        <v>193</v>
      </c>
    </row>
    <row r="2" spans="2:55">
      <c r="B2" s="2" t="s">
        <v>1</v>
      </c>
      <c r="C2" s="82" t="s">
        <v>511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12985</v>
      </c>
    </row>
    <row r="5" spans="2:55">
      <c r="B5" s="2"/>
    </row>
    <row r="7" spans="2:55" ht="26.25" customHeight="1">
      <c r="B7" s="96" t="s">
        <v>156</v>
      </c>
      <c r="C7" s="97"/>
      <c r="D7" s="97"/>
      <c r="E7" s="97"/>
      <c r="F7" s="97"/>
      <c r="G7" s="97"/>
      <c r="H7" s="97"/>
      <c r="I7" s="97"/>
      <c r="J7" s="98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503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504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503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504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511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12985</v>
      </c>
    </row>
    <row r="5" spans="2:60">
      <c r="B5" s="2"/>
      <c r="C5" s="2"/>
    </row>
    <row r="7" spans="2:60" ht="26.25" customHeight="1">
      <c r="B7" s="96" t="s">
        <v>162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2" t="s">
        <v>193</v>
      </c>
    </row>
    <row r="2" spans="2:60">
      <c r="B2" s="2" t="s">
        <v>1</v>
      </c>
      <c r="C2" s="82" t="s">
        <v>511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12985</v>
      </c>
    </row>
    <row r="5" spans="2:60">
      <c r="B5" s="2"/>
    </row>
    <row r="7" spans="2:60" ht="26.25" customHeight="1">
      <c r="B7" s="96" t="s">
        <v>167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-3.5282399999999998E-2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C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-3.5282399999999998E-2</v>
      </c>
      <c r="J14" s="80">
        <v>1</v>
      </c>
      <c r="K14" s="80">
        <v>0</v>
      </c>
    </row>
    <row r="15" spans="2:60">
      <c r="B15" t="s">
        <v>505</v>
      </c>
      <c r="C15" t="s">
        <v>506</v>
      </c>
      <c r="D15" t="s">
        <v>199</v>
      </c>
      <c r="E15" t="s">
        <v>200</v>
      </c>
      <c r="F15" s="78">
        <v>0</v>
      </c>
      <c r="G15" t="s">
        <v>106</v>
      </c>
      <c r="H15" s="78">
        <v>0</v>
      </c>
      <c r="I15" s="77">
        <v>-3.5282399999999998E-2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s="82" t="s">
        <v>193</v>
      </c>
    </row>
    <row r="2" spans="2:17">
      <c r="B2" s="2" t="s">
        <v>1</v>
      </c>
      <c r="C2" s="82" t="s">
        <v>511</v>
      </c>
    </row>
    <row r="3" spans="2:17">
      <c r="B3" s="2" t="s">
        <v>2</v>
      </c>
      <c r="C3" s="82" t="s">
        <v>194</v>
      </c>
    </row>
    <row r="4" spans="2:17">
      <c r="B4" s="2" t="s">
        <v>3</v>
      </c>
      <c r="C4" s="82">
        <v>12985</v>
      </c>
    </row>
    <row r="5" spans="2:17">
      <c r="B5" s="2"/>
    </row>
    <row r="7" spans="2:17" ht="26.25" customHeight="1">
      <c r="B7" s="96" t="s">
        <v>169</v>
      </c>
      <c r="C7" s="97"/>
      <c r="D7" s="97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0</v>
      </c>
    </row>
    <row r="13" spans="2:17">
      <c r="B13" t="s">
        <v>199</v>
      </c>
      <c r="C13" s="77">
        <v>0</v>
      </c>
    </row>
    <row r="14" spans="2:17">
      <c r="B14" s="79" t="s">
        <v>207</v>
      </c>
      <c r="C14" s="81">
        <v>0</v>
      </c>
    </row>
    <row r="15" spans="2:17">
      <c r="B15" t="s">
        <v>199</v>
      </c>
      <c r="C15" s="77">
        <v>0</v>
      </c>
    </row>
  </sheetData>
  <mergeCells count="1">
    <mergeCell ref="B7:D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2" t="s">
        <v>193</v>
      </c>
    </row>
    <row r="2" spans="2:18">
      <c r="B2" s="2" t="s">
        <v>1</v>
      </c>
      <c r="C2" s="82" t="s">
        <v>511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12985</v>
      </c>
    </row>
    <row r="5" spans="2:18">
      <c r="B5" s="2"/>
    </row>
    <row r="7" spans="2:18" ht="26.25" customHeight="1">
      <c r="B7" s="96" t="s">
        <v>173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233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212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229</v>
      </c>
      <c r="D27" s="16"/>
    </row>
    <row r="28" spans="2:16">
      <c r="B28" t="s">
        <v>231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2" t="s">
        <v>193</v>
      </c>
    </row>
    <row r="2" spans="2:18">
      <c r="B2" s="2" t="s">
        <v>1</v>
      </c>
      <c r="C2" s="82" t="s">
        <v>511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12985</v>
      </c>
    </row>
    <row r="5" spans="2:18">
      <c r="B5" s="2"/>
    </row>
    <row r="7" spans="2:18" ht="26.25" customHeight="1">
      <c r="B7" s="96" t="s">
        <v>177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476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477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229</v>
      </c>
      <c r="D27" s="16"/>
    </row>
    <row r="28" spans="2:16">
      <c r="B28" t="s">
        <v>231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1" sqref="C1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s="82" t="s">
        <v>193</v>
      </c>
    </row>
    <row r="2" spans="2:23">
      <c r="B2" s="2" t="s">
        <v>1</v>
      </c>
      <c r="C2" s="82" t="s">
        <v>511</v>
      </c>
    </row>
    <row r="3" spans="2:23">
      <c r="B3" s="2" t="s">
        <v>2</v>
      </c>
      <c r="C3" s="82" t="s">
        <v>194</v>
      </c>
    </row>
    <row r="4" spans="2:23">
      <c r="B4" s="2" t="s">
        <v>3</v>
      </c>
      <c r="C4" s="82">
        <v>12985</v>
      </c>
    </row>
    <row r="5" spans="2:23">
      <c r="B5" s="2"/>
    </row>
    <row r="7" spans="2:23" ht="26.25" customHeight="1">
      <c r="B7" s="96" t="s">
        <v>179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476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477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234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237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229</v>
      </c>
      <c r="D27" s="16"/>
    </row>
    <row r="28" spans="2:23">
      <c r="B28" t="s">
        <v>230</v>
      </c>
      <c r="D28" s="16"/>
    </row>
    <row r="29" spans="2:23">
      <c r="B29" t="s">
        <v>231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2023-06-05T07:16:51Z</dcterms:modified>
</cp:coreProperties>
</file>