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2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18" i="27" l="1"/>
  <c r="C12" i="27"/>
  <c r="C11" i="27"/>
  <c r="M21" i="22" l="1"/>
  <c r="I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0">
    <s v="SDM SSAS Yitrot Revach"/>
    <s v="[Neches].[Neches].&amp;[60400892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53000014]"/>
    <s v="[Neches].[Neches].&amp;[62001928]"/>
    <s v="[Neches].[Neches].&amp;[753000005]"/>
  </metadataStrings>
  <mdxMetadata count="9">
    <mdx n="0" f="m">
      <t c="1">
        <n x="1"/>
      </t>
    </mdx>
    <mdx n="0" f="p">
      <p n="2" np="3"/>
    </mdx>
    <mdx n="0" f="p">
      <p n="4" np="3"/>
    </mdx>
    <mdx n="0" f="p">
      <p n="5" np="3"/>
    </mdx>
    <mdx n="0" f="p">
      <p n="6" np="3"/>
    </mdx>
    <mdx n="0" f="m">
      <t c="1">
        <n x="7"/>
      </t>
    </mdx>
    <mdx n="0" f="p">
      <p n="7" np="3"/>
    </mdx>
    <mdx n="0" f="m">
      <t c="1">
        <n x="8"/>
      </t>
    </mdx>
    <mdx n="0" f="p">
      <p n="9" np="3"/>
    </mdx>
  </mdx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<sst xmlns="http://schemas.openxmlformats.org/spreadsheetml/2006/main" count="2892" uniqueCount="538">
  <si>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</si>
  <si>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</si>
  <si>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</si>
  <si>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</si>
  <si>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</si>
  <si>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</si>
  <si>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</si>
  <si>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</si>
  <si>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</si>
  <si>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</si>
  <si>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</si>
  <si>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</si>
  <si>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</si>
  <si>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</si>
  <si>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</si>
  <si>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</si>
  <si>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</si>
  <si>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</si>
  <si>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</si>
  <si>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</si>
  <si>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</si>
  <si>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</si>
  <si>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</si>
  <si>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</si>
  <si>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</si>
  <si>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</si>
  <si>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</si>
  <si>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</si>
  <si>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</si>
  <si>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</si>
  <si>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</si>
  <si>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</si>
  <si>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</si>
  <si>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</si>
  <si>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</si>
  <si>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</si>
  <si>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</si>
  <si>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</si>
  <si>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</si>
  <si>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</si>
  <si>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</si>
  <si>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</si>
  <si>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</si>
  <si>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</si>
  <si>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</si>
  <si>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</si>
  <si>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</si>
  <si>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</si>
  <si>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</si>
  <si>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</si>
  <si>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</si>
  <si>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</si>
  <si>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</si>
  <si>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</si>
  <si>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</si>
  <si>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</si>
  <si>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</si>
  <si>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</si>
  <si>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</si>
  <si>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</si>
  <si>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</si>
  <si>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</si>
  <si>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</si>
  <si>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</si>
  <si>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</si>
  <si>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</si>
  <si>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</si>
  <si>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</si>
  <si>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</si>
  <si>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</si>
  <si>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</si>
  <si>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</si>
  <si>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</si>
  <si>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</si>
  <si>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</si>
  <si>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</si>
  <si>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</si>
  <si>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</si>
  <si>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</si>
  <si>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</si>
  <si>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</si>
  <si>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</si>
  <si>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</si>
  <si>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</si>
  <si>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</si>
  <si>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</si>
  <si>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</si>
  <si>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</si>
  <si>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</si>
  <si>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</si>
  <si>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</si>
  <si>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</si>
  <si>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</si>
  <si>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</si>
  <si>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</si>
  <si>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</si>
  <si>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</si>
  <si>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</si>
  <si>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</si>
  <si>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</si>
  <si>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</si>
  <si>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</si>
  <si>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</si>
  <si>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</si>
  <si>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</si>
  <si>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</si>
  <si>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</si>
  <si>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</si>
  <si>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</si>
  <si>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</si>
  <si>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</si>
  <si>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</si>
  <si>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</si>
  <si>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</si>
  <si>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</si>
  <si>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</si>
  <si>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</si>
  <si>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</si>
  <si>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</si>
  <si>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</si>
  <si>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</si>
  <si>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</si>
  <si>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</si>
  <si>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</si>
  <si>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</si>
  <si>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</si>
  <si>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</si>
  <si>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</si>
  <si>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</si>
  <si>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</si>
  <si>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</si>
  <si>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</si>
  <si>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</si>
  <si>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</si>
  <si>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</si>
  <si>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</si>
  <si>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</si>
  <si>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</si>
  <si>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</si>
  <si>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</si>
  <si>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</si>
  <si>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</si>
  <si>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</si>
  <si>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</si>
  <si>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</si>
  <si>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</si>
  <si>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</si>
  <si>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</si>
  <si>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</si>
  <si>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</si>
  <si>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</si>
  <si>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</si>
  <si>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</si>
  <si>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</si>
  <si>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</si>
  <si>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</si>
  <si>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</si>
  <si>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</si>
  <si>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</si>
  <si>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</si>
  <si>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</si>
  <si>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</si>
  <si>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</si>
  <si>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</si>
  <si>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</si>
  <si>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</si>
  <si>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</si>
  <si>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</si>
  <si>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</si>
  <si>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</si>
  <si>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</si>
  <si>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</si>
  <si>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</si>
  <si>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</si>
  <si>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</si>
  <si>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</si>
  <si>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</si>
  <si>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</si>
  <si>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</si>
  <si>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</si>
  <si>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</si>
  <si>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</si>
  <si>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</si>
  <si>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</si>
  <si>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</si>
  <si>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</si>
  <si>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</si>
  <si>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</si>
  <si>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</si>
  <si>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</si>
  <si>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</si>
  <si>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</si>
  <si>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</si>
  <si>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30/06/2023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</si>
  <si>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</si>
  <si>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</si>
  <si>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</si>
  <si>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</si>
  <si>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</si>
  <si>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</si>
  <si>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</si>
  <si>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</si>
  <si>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</si>
  <si>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</si>
  <si>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</si>
  <si>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</si>
  <si>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</si>
  <si>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</si>
  <si>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</si>
  <si>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</si>
  <si>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</si>
  <si>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</si>
  <si>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</si>
  <si>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</si>
  <si>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</si>
  <si>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0923- מדינת ישראל</t>
  </si>
  <si>
    <t>1128081</t>
  </si>
  <si>
    <t>10/09/19</t>
  </si>
  <si>
    <t>ממשל צמוד 1025</t>
  </si>
  <si>
    <t>1135912</t>
  </si>
  <si>
    <t>18/11/20</t>
  </si>
  <si>
    <t>ממשלתי צמוד 726- מדינת ישראל</t>
  </si>
  <si>
    <t>1169564</t>
  </si>
  <si>
    <t>02/06/21</t>
  </si>
  <si>
    <t>סה"כ לא צמודות</t>
  </si>
  <si>
    <t>סה"כ מלווה קצר מועד</t>
  </si>
  <si>
    <t>מקמ 1123- מדינת ישראל</t>
  </si>
  <si>
    <t>8231128</t>
  </si>
  <si>
    <t>03/11/22</t>
  </si>
  <si>
    <t>מקמ 214- מדינת ישראל</t>
  </si>
  <si>
    <t>8240210</t>
  </si>
  <si>
    <t>12/02/23</t>
  </si>
  <si>
    <t>מקמ 314- מדינת ישראל</t>
  </si>
  <si>
    <t>8240319</t>
  </si>
  <si>
    <t>05/03/23</t>
  </si>
  <si>
    <t>סה"כ שחר</t>
  </si>
  <si>
    <t>ממשל שקלי 0327- ממשל שקלית</t>
  </si>
  <si>
    <t>1139344</t>
  </si>
  <si>
    <t>13/09/17</t>
  </si>
  <si>
    <t>ממשל שקלי 1026- ממשל שקלית</t>
  </si>
  <si>
    <t>1099456</t>
  </si>
  <si>
    <t>02/03/09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</si>
  <si>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</si>
  <si>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</si>
  <si>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</si>
  <si>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</si>
  <si>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</si>
  <si>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</si>
  <si>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</si>
  <si>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</si>
  <si>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12/03/20</t>
  </si>
  <si>
    <t>ממשלתי שקלי 432- ממשל שקלית</t>
  </si>
  <si>
    <t>1180660</t>
  </si>
  <si>
    <t>26/01/23</t>
  </si>
  <si>
    <t>ממשלתי שקלי 928- ממשל שקלית</t>
  </si>
  <si>
    <t>1150879</t>
  </si>
  <si>
    <t>03/01/23</t>
  </si>
  <si>
    <t>סה"כ גילון</t>
  </si>
  <si>
    <t>ממשלתי משתנה 526- ממשל משתנה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</si>
  <si>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</si>
  <si>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</si>
  <si>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</si>
  <si>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</si>
  <si>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</si>
  <si>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</si>
  <si>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</si>
  <si>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</si>
  <si>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</si>
  <si>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</si>
  <si>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</si>
  <si>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</si>
  <si>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</si>
  <si>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חברת נמלי ישראל אג"ח ב</t>
  </si>
  <si>
    <t>1145572</t>
  </si>
  <si>
    <t>1739</t>
  </si>
  <si>
    <t>ilAAA</t>
  </si>
  <si>
    <t>S&amp;P מעלות</t>
  </si>
  <si>
    <t>19/12/19</t>
  </si>
  <si>
    <t>מזרחי הנ אג42- מזרחי טפחות הנפק</t>
  </si>
  <si>
    <t>2310183</t>
  </si>
  <si>
    <t>231</t>
  </si>
  <si>
    <t>בנקים</t>
  </si>
  <si>
    <t>09/06/15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</si>
  <si>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</si>
  <si>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</si>
  <si>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</si>
  <si>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</si>
  <si>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</si>
  <si>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</si>
  <si>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</si>
  <si>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</si>
  <si>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</si>
  <si>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</si>
  <si>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</si>
  <si>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</si>
  <si>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</si>
  <si>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ביג אגח 14- ביג</t>
  </si>
  <si>
    <t>1161512</t>
  </si>
  <si>
    <t>1327</t>
  </si>
  <si>
    <t>ilAA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</si>
  <si>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</si>
  <si>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</si>
  <si>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</si>
  <si>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</si>
  <si>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</si>
  <si>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</si>
  <si>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</si>
  <si>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</si>
  <si>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</si>
  <si>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</si>
  <si>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</si>
  <si>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</si>
  <si>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ביג אג7- ביג</t>
  </si>
  <si>
    <t>1136084</t>
  </si>
  <si>
    <t>ilAA-</t>
  </si>
  <si>
    <t>19/06/17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</si>
  <si>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</si>
  <si>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</si>
  <si>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</si>
  <si>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</si>
  <si>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</si>
  <si>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</si>
  <si>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</si>
  <si>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</si>
  <si>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</si>
  <si>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גזית גלוב אגח 15</t>
  </si>
  <si>
    <t>1260769</t>
  </si>
  <si>
    <t>126</t>
  </si>
  <si>
    <t>ilA</t>
  </si>
  <si>
    <t>25/10/20</t>
  </si>
  <si>
    <t>דיסקונט מנפיקים אגח 14- דיסקונט מנפיקים</t>
  </si>
  <si>
    <t>7480163</t>
  </si>
  <si>
    <t>748</t>
  </si>
  <si>
    <t>10/12/19</t>
  </si>
  <si>
    <t>מזרחי הנפקות אגח י"ב</t>
  </si>
  <si>
    <t>2310456</t>
  </si>
  <si>
    <t>Aaa.il</t>
  </si>
  <si>
    <t>15/06/21</t>
  </si>
  <si>
    <t>פועלים אג"ח 101- פועלים</t>
  </si>
  <si>
    <t>1191337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</si>
  <si>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</si>
  <si>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</si>
  <si>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</si>
  <si>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</si>
  <si>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</si>
  <si>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</si>
  <si>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</si>
  <si>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אגח 12- אלוני חץ</t>
  </si>
  <si>
    <t>3900495</t>
  </si>
  <si>
    <t>390</t>
  </si>
  <si>
    <t>22/12/22</t>
  </si>
  <si>
    <t>קרסו אג3- קרסו מוטורס</t>
  </si>
  <si>
    <t>1141829</t>
  </si>
  <si>
    <t>1585</t>
  </si>
  <si>
    <t>מסחר</t>
  </si>
  <si>
    <t>06/09/17</t>
  </si>
  <si>
    <t>אשטרום קבוצה אג2- קבוצת אשטרום</t>
  </si>
  <si>
    <t>1132331</t>
  </si>
  <si>
    <t>1618</t>
  </si>
  <si>
    <t>05/02/18</t>
  </si>
  <si>
    <t>אשטרום קבוצה אג3- קבוצת אשטרום</t>
  </si>
  <si>
    <t>1140102</t>
  </si>
  <si>
    <t>19/02/17</t>
  </si>
  <si>
    <t>סה"כ אחר</t>
  </si>
  <si>
    <t>סה"כ תל אביב 35</t>
  </si>
  <si>
    <t>סה"כ תל אביב 90</t>
  </si>
  <si>
    <t>סה"כ מניות היתר</t>
  </si>
  <si>
    <t>סה"כ call 001 אופציות</t>
  </si>
  <si>
    <t>US74365A3095</t>
  </si>
  <si>
    <t>1554</t>
  </si>
  <si>
    <t>CRM-SALESFORCE.COM INC- crm</t>
  </si>
  <si>
    <t>us79466l3024</t>
  </si>
  <si>
    <t>NYSE</t>
  </si>
  <si>
    <t>בלומברג</t>
  </si>
  <si>
    <t>8310</t>
  </si>
  <si>
    <t>Software &amp; Services</t>
  </si>
  <si>
    <t>MSFT-MICROSOFT CORP- Microsoft</t>
  </si>
  <si>
    <t>US5949181045</t>
  </si>
  <si>
    <t>8342</t>
  </si>
  <si>
    <t>AMAZONCOM INC- AMZN- Amazon</t>
  </si>
  <si>
    <t>US0231351067</t>
  </si>
  <si>
    <t>8305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</si>
  <si>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</si>
  <si>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</si>
  <si>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</si>
  <si>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</si>
  <si>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</si>
  <si>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פסגות A4)'ETF) תא 35- פסגות קרנות מדד</t>
  </si>
  <si>
    <t>1148790</t>
  </si>
  <si>
    <t>1750</t>
  </si>
  <si>
    <t>קסם ת"א 90- קסם קרנות נאמנו</t>
  </si>
  <si>
    <t>1146331</t>
  </si>
  <si>
    <t>1733</t>
  </si>
  <si>
    <t>סה"כ שמחקות מדדי מניות בחו"ל</t>
  </si>
  <si>
    <t>פסגות סל 100 NASDAQ מנוטרלת מטבע- פסגות קרנות מדד</t>
  </si>
  <si>
    <t>1149822</t>
  </si>
  <si>
    <t>סה"כ שמחקות מדדים אחרים בישראל</t>
  </si>
  <si>
    <t>פסגות EFT‏'(00) תל בונד 60- פסגות קרנות מדד</t>
  </si>
  <si>
    <t>1148006</t>
  </si>
  <si>
    <t>אג"ח</t>
  </si>
  <si>
    <t>סה"כ שמחקות מדדים אחרים בחו"ל</t>
  </si>
  <si>
    <t>סה"כ short</t>
  </si>
  <si>
    <t>סה"כ שמחקות מדדי מניות</t>
  </si>
  <si>
    <t>XLC-COMMUNICATION SERVICES SELECT- COMMUNICATION SERVICES SELECT</t>
  </si>
  <si>
    <t>US81369Y8527</t>
  </si>
  <si>
    <t>8378</t>
  </si>
  <si>
    <t>Spdr S&amp;P 500 - SPY- SPDR</t>
  </si>
  <si>
    <t>US78462F1030</t>
  </si>
  <si>
    <t>4770</t>
  </si>
  <si>
    <t>סה"כ שמחקות מדדים אחרים</t>
  </si>
  <si>
    <t>סה"כ אג"ח ממשלתי</t>
  </si>
  <si>
    <t>סה"כ אגח קונצרני</t>
  </si>
  <si>
    <t>VERITAS ASSET MANAGEMENT</t>
  </si>
  <si>
    <t>IE00B02T6L79</t>
  </si>
  <si>
    <t>ISE</t>
  </si>
  <si>
    <t>8368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</si>
  <si>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</si>
  <si>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</si>
  <si>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</si>
  <si>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</si>
  <si>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</si>
  <si>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</si>
  <si>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</si>
  <si>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</si>
  <si>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</si>
  <si>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</si>
  <si>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</si>
  <si>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</si>
  <si>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</si>
  <si>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</si>
  <si>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</si>
  <si>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</si>
  <si>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</si>
  <si>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</si>
  <si>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</si>
  <si>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</si>
  <si>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</si>
  <si>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</si>
  <si>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</si>
  <si>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</si>
  <si>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</si>
  <si>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</si>
  <si>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</si>
  <si>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</si>
  <si>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</si>
  <si>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</si>
  <si>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</si>
  <si>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סה"כ קרנות הון סיכון</t>
  </si>
  <si>
    <t>סה"כ קרנות גידור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</si>
  <si>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</si>
  <si>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</si>
  <si>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</si>
  <si>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</si>
  <si>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</si>
  <si>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</si>
  <si>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</si>
  <si>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</si>
  <si>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 ב  נדלן  ופיתוח</t>
  </si>
  <si>
    <t>78907</t>
  </si>
  <si>
    <t>29/01/18</t>
  </si>
  <si>
    <t>FIMI V- קרן פימי 5</t>
  </si>
  <si>
    <t>60305448</t>
  </si>
  <si>
    <t>10/09/12</t>
  </si>
  <si>
    <t>FIMI 6- קרן פימי 6</t>
  </si>
  <si>
    <t>60400892</t>
  </si>
  <si>
    <t>20/07/16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</si>
  <si>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</si>
  <si>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</si>
  <si>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</si>
  <si>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</si>
  <si>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</si>
  <si>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08/06/17</t>
  </si>
  <si>
    <t>סה"כ קרנות השקעה אחרות בחו"ל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</si>
  <si>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</si>
  <si>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</si>
  <si>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</si>
  <si>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</si>
  <si>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</si>
  <si>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</si>
  <si>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</si>
  <si>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</si>
  <si>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</si>
  <si>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</si>
  <si>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</si>
  <si>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</si>
  <si>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</si>
  <si>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1675</t>
  </si>
  <si>
    <t>10/12/18</t>
  </si>
  <si>
    <t>1139723</t>
  </si>
  <si>
    <t>28/04/21</t>
  </si>
  <si>
    <t>1139724</t>
  </si>
  <si>
    <t>04/07/21</t>
  </si>
  <si>
    <t>1139725</t>
  </si>
  <si>
    <t>28/04/22</t>
  </si>
  <si>
    <t>1139726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</si>
  <si>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</si>
  <si>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</si>
  <si>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</si>
  <si>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</si>
  <si>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</si>
  <si>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</si>
  <si>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</si>
  <si>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</si>
  <si>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</si>
  <si>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</si>
  <si>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</si>
  <si>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</si>
  <si>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</si>
  <si>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</si>
  <si>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</si>
  <si>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</si>
  <si>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</si>
  <si>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</si>
  <si>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</si>
  <si>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ארה"ב(לשלם)</t>
  </si>
  <si>
    <t>19</t>
  </si>
  <si>
    <t>Technology Hardware &amp; Equipment</t>
  </si>
  <si>
    <t>נדלן מניב בישראל</t>
  </si>
  <si>
    <t>נדלן מניב בחו"ל</t>
  </si>
  <si>
    <t>בנייה</t>
  </si>
  <si>
    <t>5. קרנות סל</t>
  </si>
  <si>
    <t>סה"כ קרנות סל</t>
  </si>
  <si>
    <t>(5) קרנות סל</t>
  </si>
  <si>
    <t>אנרגיה מתחדשת</t>
  </si>
  <si>
    <t>ענף משק</t>
  </si>
  <si>
    <t>אשראי חוץ בנקאי</t>
  </si>
  <si>
    <t>FIMI 6</t>
  </si>
  <si>
    <t>FIMI V</t>
  </si>
  <si>
    <t>FORTISSIMO III</t>
  </si>
  <si>
    <t xml:space="preserve">יסודות </t>
  </si>
  <si>
    <t>קרן Kedma</t>
  </si>
  <si>
    <t>Milestone MREI 4</t>
  </si>
  <si>
    <t>קרן מקאוורי תשתיות אסיה</t>
  </si>
  <si>
    <t>איי.די.איי חברה לביטוח</t>
  </si>
  <si>
    <t>אגח ממשלת ישראל</t>
  </si>
  <si>
    <t>פועלים</t>
  </si>
  <si>
    <t>PROTALIX BIOTHERAP</t>
  </si>
  <si>
    <t>Biotechnology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</si>
</sst>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20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  <font>
      <sz val="10"/>
      <color rgb="FF232A3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0" fillId="0" borderId="0" xfId="0" applyAlignment="1">
      <alignment horizontal="right"/>
    </xf>
    <xf numFmtId="14" fontId="0" fillId="0" borderId="0" xfId="0" applyNumberFormat="1"/>
    <xf numFmtId="0" fontId="19" fillId="0" borderId="0" xfId="0" applyFont="1"/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C11" sqref="C11:D11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t="s">
        <v>533</v>
      </c>
    </row>
    <row r="3" spans="1:36">
      <c r="B3" s="2" t="s">
        <v>2</v>
      </c>
      <c r="C3" t="s">
        <v>534</v>
      </c>
    </row>
    <row r="4" spans="1:36">
      <c r="B4" s="2" t="s">
        <v>3</v>
      </c>
      <c r="C4">
        <v>1</v>
      </c>
    </row>
    <row r="6" spans="1:36" ht="26.25" customHeight="1">
      <c r="B6" s="85" t="s">
        <v>4</v>
      </c>
      <c r="C6" s="86"/>
      <c r="D6" s="87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346.42100779499998</v>
      </c>
      <c r="D11" s="78">
        <v>3.7000000000000002E-3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70710.866713399999</v>
      </c>
      <c r="D13" s="78">
        <v>0.76100000000000001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3310.6221145089999</v>
      </c>
      <c r="D15" s="78">
        <v>3.56E-2</v>
      </c>
    </row>
    <row r="16" spans="1:36">
      <c r="A16" s="10" t="s">
        <v>13</v>
      </c>
      <c r="B16" s="70" t="s">
        <v>19</v>
      </c>
      <c r="C16" s="77">
        <v>891.11288400000001</v>
      </c>
      <c r="D16" s="78">
        <v>9.5999999999999992E-3</v>
      </c>
    </row>
    <row r="17" spans="1:4">
      <c r="A17" s="10" t="s">
        <v>13</v>
      </c>
      <c r="B17" s="70" t="s">
        <v>522</v>
      </c>
      <c r="C17" s="77">
        <v>2962.118312568</v>
      </c>
      <c r="D17" s="78">
        <v>3.1899999999999998E-2</v>
      </c>
    </row>
    <row r="18" spans="1:4">
      <c r="A18" s="10" t="s">
        <v>13</v>
      </c>
      <c r="B18" s="70" t="s">
        <v>20</v>
      </c>
      <c r="C18" s="77">
        <v>593.50734299999999</v>
      </c>
      <c r="D18" s="78">
        <v>6.4000000000000003E-3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346.52519999999998</v>
      </c>
      <c r="D26" s="78">
        <v>3.7000000000000002E-3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10944.391417843801</v>
      </c>
      <c r="D28" s="78">
        <v>0.1178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2818.741068804</v>
      </c>
      <c r="D33" s="78">
        <v>3.0300000000000001E-2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-0.91832553976999998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92923.387736380027</v>
      </c>
      <c r="D42" s="80">
        <v>1</v>
      </c>
    </row>
    <row r="43" spans="1:4">
      <c r="A43" s="10" t="s">
        <v>13</v>
      </c>
      <c r="B43" s="73" t="s">
        <v>44</v>
      </c>
      <c r="C43" s="77">
        <v>1228.8310000000001</v>
      </c>
      <c r="D43" s="78">
        <v>0</v>
      </c>
    </row>
    <row r="44" spans="1:4">
      <c r="B44" s="11" t="s">
        <v>194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3.7</v>
      </c>
    </row>
    <row r="48" spans="1:4">
      <c r="C48" t="s">
        <v>110</v>
      </c>
      <c r="D48">
        <v>4.0185000000000004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G19" sqref="B19:G19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t="s">
        <v>533</v>
      </c>
    </row>
    <row r="3" spans="2:13">
      <c r="B3" s="2" t="s">
        <v>2</v>
      </c>
      <c r="C3" t="s">
        <v>534</v>
      </c>
    </row>
    <row r="4" spans="2:13">
      <c r="B4" s="2" t="s">
        <v>3</v>
      </c>
      <c r="C4">
        <v>1</v>
      </c>
    </row>
    <row r="5" spans="2:13">
      <c r="B5" s="2"/>
    </row>
    <row r="7" spans="2:13" ht="26.25" customHeight="1">
      <c r="B7" s="88" t="s">
        <v>47</v>
      </c>
      <c r="C7" s="89"/>
      <c r="D7" s="89"/>
      <c r="E7" s="89"/>
      <c r="F7" s="89"/>
      <c r="G7" s="89"/>
      <c r="H7" s="89"/>
      <c r="I7" s="89"/>
      <c r="J7" s="89"/>
      <c r="K7" s="89"/>
      <c r="L7" s="89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346.42100779499998</v>
      </c>
      <c r="K11" s="76">
        <v>1</v>
      </c>
      <c r="L11" s="76">
        <v>3.7000000000000002E-3</v>
      </c>
    </row>
    <row r="12" spans="2:13">
      <c r="B12" s="79" t="s">
        <v>195</v>
      </c>
      <c r="C12" s="26"/>
      <c r="D12" s="27"/>
      <c r="E12" s="27"/>
      <c r="F12" s="27"/>
      <c r="G12" s="27"/>
      <c r="H12" s="27"/>
      <c r="I12" s="80">
        <v>0</v>
      </c>
      <c r="J12" s="81">
        <v>346.42100779499998</v>
      </c>
      <c r="K12" s="80">
        <v>1</v>
      </c>
      <c r="L12" s="80">
        <v>3.7000000000000002E-3</v>
      </c>
    </row>
    <row r="13" spans="2:13">
      <c r="B13" s="79" t="s">
        <v>196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197</v>
      </c>
      <c r="C14" t="s">
        <v>197</v>
      </c>
      <c r="D14" s="27"/>
      <c r="E14" t="s">
        <v>197</v>
      </c>
      <c r="F14" s="27"/>
      <c r="G14" t="s">
        <v>197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198</v>
      </c>
      <c r="C15" s="26"/>
      <c r="D15" s="27"/>
      <c r="E15" s="27"/>
      <c r="F15" s="27"/>
      <c r="G15" s="27"/>
      <c r="H15" s="27"/>
      <c r="I15" s="80">
        <v>0</v>
      </c>
      <c r="J15" s="81">
        <v>12.802357795000001</v>
      </c>
      <c r="K15" s="80">
        <v>3.6999999999999998E-2</v>
      </c>
      <c r="L15" s="80">
        <v>1E-4</v>
      </c>
    </row>
    <row r="16" spans="2:13">
      <c r="B16" t="s">
        <v>535</v>
      </c>
      <c r="C16" t="s">
        <v>197</v>
      </c>
      <c r="D16" t="s">
        <v>199</v>
      </c>
      <c r="E16" t="s">
        <v>275</v>
      </c>
      <c r="F16" t="s">
        <v>276</v>
      </c>
      <c r="G16" t="s">
        <v>110</v>
      </c>
      <c r="H16" s="78">
        <v>0</v>
      </c>
      <c r="I16" s="78">
        <v>0</v>
      </c>
      <c r="J16" s="77">
        <v>4.8907957949999998</v>
      </c>
      <c r="K16" s="78">
        <v>1.41E-2</v>
      </c>
      <c r="L16" s="78">
        <v>1E-4</v>
      </c>
    </row>
    <row r="17" spans="2:12">
      <c r="B17" t="s">
        <v>535</v>
      </c>
      <c r="C17" t="s">
        <v>197</v>
      </c>
      <c r="D17" t="s">
        <v>199</v>
      </c>
      <c r="E17" t="s">
        <v>275</v>
      </c>
      <c r="F17" t="s">
        <v>276</v>
      </c>
      <c r="G17" t="s">
        <v>106</v>
      </c>
      <c r="H17" s="78">
        <v>0</v>
      </c>
      <c r="I17" s="78">
        <v>0</v>
      </c>
      <c r="J17" s="77">
        <v>7.911562</v>
      </c>
      <c r="K17" s="78">
        <v>2.2800000000000001E-2</v>
      </c>
      <c r="L17" s="78">
        <v>1E-4</v>
      </c>
    </row>
    <row r="18" spans="2:12">
      <c r="B18" s="79" t="s">
        <v>201</v>
      </c>
      <c r="D18" s="16"/>
      <c r="I18" s="80">
        <v>0</v>
      </c>
      <c r="J18" s="81">
        <v>333.61865</v>
      </c>
      <c r="K18" s="80">
        <v>0.96299999999999997</v>
      </c>
      <c r="L18" s="80">
        <v>3.5999999999999999E-3</v>
      </c>
    </row>
    <row r="19" spans="2:12">
      <c r="B19" t="s">
        <v>535</v>
      </c>
      <c r="C19" t="s">
        <v>197</v>
      </c>
      <c r="D19" t="s">
        <v>199</v>
      </c>
      <c r="E19" t="s">
        <v>275</v>
      </c>
      <c r="F19" t="s">
        <v>276</v>
      </c>
      <c r="G19" t="s">
        <v>102</v>
      </c>
      <c r="H19" s="78">
        <v>0</v>
      </c>
      <c r="I19" s="78">
        <v>0</v>
      </c>
      <c r="J19" s="77">
        <v>333.61865</v>
      </c>
      <c r="K19" s="78">
        <v>0.96299999999999997</v>
      </c>
      <c r="L19" s="78">
        <v>3.5999999999999999E-3</v>
      </c>
    </row>
    <row r="20" spans="2:12">
      <c r="B20" s="79" t="s">
        <v>202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197</v>
      </c>
      <c r="C21" t="s">
        <v>197</v>
      </c>
      <c r="D21" s="16"/>
      <c r="E21" t="s">
        <v>197</v>
      </c>
      <c r="G21" t="s">
        <v>197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203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197</v>
      </c>
      <c r="C23" t="s">
        <v>197</v>
      </c>
      <c r="D23" s="16"/>
      <c r="E23" t="s">
        <v>197</v>
      </c>
      <c r="G23" t="s">
        <v>197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204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s="16"/>
      <c r="E25" t="s">
        <v>197</v>
      </c>
      <c r="G25" t="s">
        <v>197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205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s="16"/>
      <c r="E27" t="s">
        <v>197</v>
      </c>
      <c r="G27" t="s">
        <v>197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206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207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197</v>
      </c>
      <c r="C30" t="s">
        <v>197</v>
      </c>
      <c r="D30" s="16"/>
      <c r="E30" t="s">
        <v>197</v>
      </c>
      <c r="G30" t="s">
        <v>197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205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197</v>
      </c>
      <c r="C32" t="s">
        <v>197</v>
      </c>
      <c r="D32" s="16"/>
      <c r="E32" t="s">
        <v>197</v>
      </c>
      <c r="G32" t="s">
        <v>197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208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t="s">
        <v>533</v>
      </c>
    </row>
    <row r="3" spans="2:53">
      <c r="B3" s="2" t="s">
        <v>2</v>
      </c>
      <c r="C3" t="s">
        <v>534</v>
      </c>
    </row>
    <row r="4" spans="2:53">
      <c r="B4" s="2" t="s">
        <v>3</v>
      </c>
      <c r="C4">
        <v>1</v>
      </c>
    </row>
    <row r="6" spans="2:53" ht="21.75" customHeight="1">
      <c r="B6" s="90" t="s">
        <v>68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2"/>
    </row>
    <row r="7" spans="2:53" ht="27.75" customHeight="1">
      <c r="B7" s="93" t="s">
        <v>69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5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3.19</v>
      </c>
      <c r="I11" s="7"/>
      <c r="J11" s="7"/>
      <c r="K11" s="76">
        <v>2.87E-2</v>
      </c>
      <c r="L11" s="75">
        <v>68305445</v>
      </c>
      <c r="M11" s="7"/>
      <c r="N11" s="75">
        <v>0</v>
      </c>
      <c r="O11" s="75">
        <v>70710.866713399999</v>
      </c>
      <c r="P11" s="7"/>
      <c r="Q11" s="76">
        <v>1</v>
      </c>
      <c r="R11" s="76">
        <v>0.76100000000000001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195</v>
      </c>
      <c r="C12" s="16"/>
      <c r="D12" s="16"/>
      <c r="H12" s="81">
        <v>3.19</v>
      </c>
      <c r="K12" s="80">
        <v>2.87E-2</v>
      </c>
      <c r="L12" s="81">
        <v>68305445</v>
      </c>
      <c r="N12" s="81">
        <v>0</v>
      </c>
      <c r="O12" s="81">
        <v>70710.866713399999</v>
      </c>
      <c r="Q12" s="80">
        <v>1</v>
      </c>
      <c r="R12" s="80">
        <v>0.76100000000000001</v>
      </c>
    </row>
    <row r="13" spans="2:53">
      <c r="B13" s="79" t="s">
        <v>209</v>
      </c>
      <c r="C13" s="16"/>
      <c r="D13" s="16"/>
      <c r="H13" s="81">
        <v>1.84</v>
      </c>
      <c r="K13" s="80">
        <v>1.26E-2</v>
      </c>
      <c r="L13" s="81">
        <v>26772715</v>
      </c>
      <c r="N13" s="81">
        <v>0</v>
      </c>
      <c r="O13" s="81">
        <v>31203.731184299999</v>
      </c>
      <c r="Q13" s="80">
        <v>0.44130000000000003</v>
      </c>
      <c r="R13" s="80">
        <v>0.33579999999999999</v>
      </c>
    </row>
    <row r="14" spans="2:53">
      <c r="B14" s="79" t="s">
        <v>210</v>
      </c>
      <c r="C14" s="16"/>
      <c r="D14" s="16"/>
      <c r="H14" s="81">
        <v>1.84</v>
      </c>
      <c r="K14" s="80">
        <v>1.26E-2</v>
      </c>
      <c r="L14" s="81">
        <v>26772715</v>
      </c>
      <c r="N14" s="81">
        <v>0</v>
      </c>
      <c r="O14" s="81">
        <v>31203.731184299999</v>
      </c>
      <c r="Q14" s="80">
        <v>0.44130000000000003</v>
      </c>
      <c r="R14" s="80">
        <v>0.33579999999999999</v>
      </c>
    </row>
    <row r="15" spans="2:53">
      <c r="B15" t="s">
        <v>211</v>
      </c>
      <c r="C15" t="s">
        <v>212</v>
      </c>
      <c r="D15" t="s">
        <v>100</v>
      </c>
      <c r="E15" t="s">
        <v>213</v>
      </c>
      <c r="G15" t="s">
        <v>214</v>
      </c>
      <c r="H15" s="77">
        <v>1.05</v>
      </c>
      <c r="I15" t="s">
        <v>102</v>
      </c>
      <c r="J15" s="78">
        <v>0.04</v>
      </c>
      <c r="K15" s="78">
        <v>1.72E-2</v>
      </c>
      <c r="L15" s="77">
        <v>5000000</v>
      </c>
      <c r="M15" s="77">
        <v>144.80000000000001</v>
      </c>
      <c r="N15" s="77">
        <v>0</v>
      </c>
      <c r="O15" s="77">
        <v>7240</v>
      </c>
      <c r="P15" s="78">
        <v>4.0000000000000002E-4</v>
      </c>
      <c r="Q15" s="78">
        <v>0.1024</v>
      </c>
      <c r="R15" s="78">
        <v>7.7899999999999997E-2</v>
      </c>
    </row>
    <row r="16" spans="2:53">
      <c r="B16" t="s">
        <v>215</v>
      </c>
      <c r="C16" t="s">
        <v>216</v>
      </c>
      <c r="D16" t="s">
        <v>100</v>
      </c>
      <c r="E16" t="s">
        <v>213</v>
      </c>
      <c r="G16" t="s">
        <v>217</v>
      </c>
      <c r="H16" s="77">
        <v>0.25</v>
      </c>
      <c r="I16" t="s">
        <v>102</v>
      </c>
      <c r="J16" s="78">
        <v>1.7500000000000002E-2</v>
      </c>
      <c r="K16" s="78">
        <v>5.3E-3</v>
      </c>
      <c r="L16" s="77">
        <v>4508014</v>
      </c>
      <c r="M16" s="77">
        <v>114.24</v>
      </c>
      <c r="N16" s="77">
        <v>0</v>
      </c>
      <c r="O16" s="77">
        <v>5149.9551935999998</v>
      </c>
      <c r="P16" s="78">
        <v>4.0000000000000002E-4</v>
      </c>
      <c r="Q16" s="78">
        <v>7.2800000000000004E-2</v>
      </c>
      <c r="R16" s="78">
        <v>5.5399999999999998E-2</v>
      </c>
    </row>
    <row r="17" spans="2:18">
      <c r="B17" t="s">
        <v>218</v>
      </c>
      <c r="C17" t="s">
        <v>219</v>
      </c>
      <c r="D17" t="s">
        <v>100</v>
      </c>
      <c r="E17" t="s">
        <v>213</v>
      </c>
      <c r="G17" t="s">
        <v>220</v>
      </c>
      <c r="H17" s="77">
        <v>2.3199999999999998</v>
      </c>
      <c r="I17" t="s">
        <v>102</v>
      </c>
      <c r="J17" s="78">
        <v>7.4999999999999997E-3</v>
      </c>
      <c r="K17" s="78">
        <v>1.3299999999999999E-2</v>
      </c>
      <c r="L17" s="77">
        <v>11092701</v>
      </c>
      <c r="M17" s="77">
        <v>110.07</v>
      </c>
      <c r="N17" s="77">
        <v>0</v>
      </c>
      <c r="O17" s="77">
        <v>12209.735990699999</v>
      </c>
      <c r="P17" s="78">
        <v>5.0000000000000001E-4</v>
      </c>
      <c r="Q17" s="78">
        <v>0.17269999999999999</v>
      </c>
      <c r="R17" s="78">
        <v>0.13139999999999999</v>
      </c>
    </row>
    <row r="18" spans="2:18">
      <c r="B18" t="s">
        <v>221</v>
      </c>
      <c r="C18" t="s">
        <v>222</v>
      </c>
      <c r="D18" t="s">
        <v>100</v>
      </c>
      <c r="E18" t="s">
        <v>213</v>
      </c>
      <c r="G18" t="s">
        <v>223</v>
      </c>
      <c r="H18" s="77">
        <v>3.08</v>
      </c>
      <c r="I18" t="s">
        <v>102</v>
      </c>
      <c r="J18" s="78">
        <v>1E-3</v>
      </c>
      <c r="K18" s="78">
        <v>1.2E-2</v>
      </c>
      <c r="L18" s="77">
        <v>6172000</v>
      </c>
      <c r="M18" s="77">
        <v>107</v>
      </c>
      <c r="N18" s="77">
        <v>0</v>
      </c>
      <c r="O18" s="77">
        <v>6604.04</v>
      </c>
      <c r="P18" s="78">
        <v>2.9999999999999997E-4</v>
      </c>
      <c r="Q18" s="78">
        <v>9.3399999999999997E-2</v>
      </c>
      <c r="R18" s="78">
        <v>7.1099999999999997E-2</v>
      </c>
    </row>
    <row r="19" spans="2:18">
      <c r="B19" s="79" t="s">
        <v>224</v>
      </c>
      <c r="C19" s="16"/>
      <c r="D19" s="16"/>
      <c r="H19" s="81">
        <v>4.25</v>
      </c>
      <c r="K19" s="80">
        <v>4.1399999999999999E-2</v>
      </c>
      <c r="L19" s="81">
        <v>41532730</v>
      </c>
      <c r="N19" s="81">
        <v>0</v>
      </c>
      <c r="O19" s="81">
        <v>39507.1355291</v>
      </c>
      <c r="Q19" s="80">
        <v>0.55869999999999997</v>
      </c>
      <c r="R19" s="80">
        <v>0.42520000000000002</v>
      </c>
    </row>
    <row r="20" spans="2:18">
      <c r="B20" s="79" t="s">
        <v>225</v>
      </c>
      <c r="C20" s="16"/>
      <c r="D20" s="16"/>
      <c r="H20" s="81">
        <v>0.56000000000000005</v>
      </c>
      <c r="K20" s="80">
        <v>4.7899999999999998E-2</v>
      </c>
      <c r="L20" s="81">
        <v>1295000</v>
      </c>
      <c r="N20" s="81">
        <v>0</v>
      </c>
      <c r="O20" s="81">
        <v>1261.6695</v>
      </c>
      <c r="Q20" s="80">
        <v>1.78E-2</v>
      </c>
      <c r="R20" s="80">
        <v>1.3599999999999999E-2</v>
      </c>
    </row>
    <row r="21" spans="2:18">
      <c r="B21" t="s">
        <v>226</v>
      </c>
      <c r="C21" t="s">
        <v>227</v>
      </c>
      <c r="D21" t="s">
        <v>100</v>
      </c>
      <c r="E21" t="s">
        <v>213</v>
      </c>
      <c r="G21" t="s">
        <v>228</v>
      </c>
      <c r="H21" s="77">
        <v>0.36</v>
      </c>
      <c r="I21" t="s">
        <v>102</v>
      </c>
      <c r="J21" s="78">
        <v>0</v>
      </c>
      <c r="K21" s="78">
        <v>4.7699999999999999E-2</v>
      </c>
      <c r="L21" s="77">
        <v>400000</v>
      </c>
      <c r="M21" s="77">
        <v>98.33</v>
      </c>
      <c r="N21" s="77">
        <v>0</v>
      </c>
      <c r="O21" s="77">
        <v>393.32</v>
      </c>
      <c r="P21" s="78">
        <v>0</v>
      </c>
      <c r="Q21" s="78">
        <v>5.5999999999999999E-3</v>
      </c>
      <c r="R21" s="78">
        <v>4.1999999999999997E-3</v>
      </c>
    </row>
    <row r="22" spans="2:18">
      <c r="B22" t="s">
        <v>229</v>
      </c>
      <c r="C22" t="s">
        <v>230</v>
      </c>
      <c r="D22" t="s">
        <v>100</v>
      </c>
      <c r="E22" t="s">
        <v>213</v>
      </c>
      <c r="G22" t="s">
        <v>231</v>
      </c>
      <c r="H22" s="77">
        <v>0.61</v>
      </c>
      <c r="I22" t="s">
        <v>102</v>
      </c>
      <c r="J22" s="78">
        <v>0</v>
      </c>
      <c r="K22" s="78">
        <v>4.7800000000000002E-2</v>
      </c>
      <c r="L22" s="77">
        <v>500000</v>
      </c>
      <c r="M22" s="77">
        <v>97.19</v>
      </c>
      <c r="N22" s="77">
        <v>0</v>
      </c>
      <c r="O22" s="77">
        <v>485.95</v>
      </c>
      <c r="P22" s="78">
        <v>0</v>
      </c>
      <c r="Q22" s="78">
        <v>6.8999999999999999E-3</v>
      </c>
      <c r="R22" s="78">
        <v>5.1999999999999998E-3</v>
      </c>
    </row>
    <row r="23" spans="2:18">
      <c r="B23" t="s">
        <v>232</v>
      </c>
      <c r="C23" t="s">
        <v>233</v>
      </c>
      <c r="D23" t="s">
        <v>100</v>
      </c>
      <c r="E23" t="s">
        <v>213</v>
      </c>
      <c r="G23" t="s">
        <v>234</v>
      </c>
      <c r="H23" s="77">
        <v>0.69</v>
      </c>
      <c r="I23" t="s">
        <v>102</v>
      </c>
      <c r="J23" s="78">
        <v>0</v>
      </c>
      <c r="K23" s="78">
        <v>4.8300000000000003E-2</v>
      </c>
      <c r="L23" s="77">
        <v>395000</v>
      </c>
      <c r="M23" s="77">
        <v>96.81</v>
      </c>
      <c r="N23" s="77">
        <v>0</v>
      </c>
      <c r="O23" s="77">
        <v>382.39949999999999</v>
      </c>
      <c r="P23" s="78">
        <v>0</v>
      </c>
      <c r="Q23" s="78">
        <v>5.4000000000000003E-3</v>
      </c>
      <c r="R23" s="78">
        <v>4.1000000000000003E-3</v>
      </c>
    </row>
    <row r="24" spans="2:18">
      <c r="B24" s="79" t="s">
        <v>235</v>
      </c>
      <c r="C24" s="16"/>
      <c r="D24" s="16"/>
      <c r="H24" s="81">
        <v>4.59</v>
      </c>
      <c r="K24" s="80">
        <v>3.9899999999999998E-2</v>
      </c>
      <c r="L24" s="81">
        <v>35599781</v>
      </c>
      <c r="N24" s="81">
        <v>0</v>
      </c>
      <c r="O24" s="81">
        <v>33616.792927100003</v>
      </c>
      <c r="Q24" s="80">
        <v>0.47539999999999999</v>
      </c>
      <c r="R24" s="80">
        <v>0.36180000000000001</v>
      </c>
    </row>
    <row r="25" spans="2:18">
      <c r="B25" t="s">
        <v>236</v>
      </c>
      <c r="C25" t="s">
        <v>237</v>
      </c>
      <c r="D25" t="s">
        <v>100</v>
      </c>
      <c r="E25" t="s">
        <v>213</v>
      </c>
      <c r="G25" t="s">
        <v>238</v>
      </c>
      <c r="H25" s="77">
        <v>3.63</v>
      </c>
      <c r="I25" t="s">
        <v>102</v>
      </c>
      <c r="J25" s="78">
        <v>0.02</v>
      </c>
      <c r="K25" s="78">
        <v>3.8800000000000001E-2</v>
      </c>
      <c r="L25" s="77">
        <v>11083330</v>
      </c>
      <c r="M25" s="77">
        <v>94.05</v>
      </c>
      <c r="N25" s="77">
        <v>0</v>
      </c>
      <c r="O25" s="77">
        <v>10423.871864999999</v>
      </c>
      <c r="P25" s="78">
        <v>5.0000000000000001E-4</v>
      </c>
      <c r="Q25" s="78">
        <v>0.1474</v>
      </c>
      <c r="R25" s="78">
        <v>0.11219999999999999</v>
      </c>
    </row>
    <row r="26" spans="2:18">
      <c r="B26" t="s">
        <v>239</v>
      </c>
      <c r="C26" t="s">
        <v>240</v>
      </c>
      <c r="D26" t="s">
        <v>100</v>
      </c>
      <c r="E26" t="s">
        <v>213</v>
      </c>
      <c r="G26" t="s">
        <v>241</v>
      </c>
      <c r="H26" s="77">
        <v>3.01</v>
      </c>
      <c r="I26" t="s">
        <v>102</v>
      </c>
      <c r="J26" s="78">
        <v>6.25E-2</v>
      </c>
      <c r="K26" s="78">
        <v>3.95E-2</v>
      </c>
      <c r="L26" s="77">
        <v>3222460</v>
      </c>
      <c r="M26" s="77">
        <v>111.17</v>
      </c>
      <c r="N26" s="77">
        <v>0</v>
      </c>
      <c r="O26" s="77">
        <v>3582.408782</v>
      </c>
      <c r="P26" s="78">
        <v>2.0000000000000001E-4</v>
      </c>
      <c r="Q26" s="78">
        <v>5.0700000000000002E-2</v>
      </c>
      <c r="R26" s="78">
        <v>3.8600000000000002E-2</v>
      </c>
    </row>
    <row r="27" spans="2:18">
      <c r="B27" t="s">
        <v>242</v>
      </c>
      <c r="C27" t="s">
        <v>243</v>
      </c>
      <c r="D27" t="s">
        <v>100</v>
      </c>
      <c r="E27" t="s">
        <v>213</v>
      </c>
      <c r="G27" t="s">
        <v>244</v>
      </c>
      <c r="H27" s="77">
        <v>1.34</v>
      </c>
      <c r="I27" t="s">
        <v>102</v>
      </c>
      <c r="J27" s="78">
        <v>4.0000000000000001E-3</v>
      </c>
      <c r="K27" s="78">
        <v>4.3900000000000002E-2</v>
      </c>
      <c r="L27" s="77">
        <v>8438052</v>
      </c>
      <c r="M27" s="77">
        <v>95.18</v>
      </c>
      <c r="N27" s="77">
        <v>0</v>
      </c>
      <c r="O27" s="77">
        <v>8031.3378935999999</v>
      </c>
      <c r="P27" s="78">
        <v>5.0000000000000001E-4</v>
      </c>
      <c r="Q27" s="78">
        <v>0.11360000000000001</v>
      </c>
      <c r="R27" s="78">
        <v>8.6400000000000005E-2</v>
      </c>
    </row>
    <row r="28" spans="2:18">
      <c r="B28" t="s">
        <v>245</v>
      </c>
      <c r="C28" t="s">
        <v>246</v>
      </c>
      <c r="D28" t="s">
        <v>100</v>
      </c>
      <c r="E28" t="s">
        <v>213</v>
      </c>
      <c r="G28" t="s">
        <v>247</v>
      </c>
      <c r="H28" s="77">
        <v>6.53</v>
      </c>
      <c r="I28" t="s">
        <v>102</v>
      </c>
      <c r="J28" s="78">
        <v>0.01</v>
      </c>
      <c r="K28" s="78">
        <v>3.7499999999999999E-2</v>
      </c>
      <c r="L28" s="77">
        <v>3850514</v>
      </c>
      <c r="M28" s="77">
        <v>84.11</v>
      </c>
      <c r="N28" s="77">
        <v>0</v>
      </c>
      <c r="O28" s="77">
        <v>3238.6673254000002</v>
      </c>
      <c r="P28" s="78">
        <v>2.0000000000000001E-4</v>
      </c>
      <c r="Q28" s="78">
        <v>4.58E-2</v>
      </c>
      <c r="R28" s="78">
        <v>3.49E-2</v>
      </c>
    </row>
    <row r="29" spans="2:18">
      <c r="B29" t="s">
        <v>248</v>
      </c>
      <c r="C29" t="s">
        <v>249</v>
      </c>
      <c r="D29" t="s">
        <v>100</v>
      </c>
      <c r="E29" t="s">
        <v>213</v>
      </c>
      <c r="G29" t="s">
        <v>250</v>
      </c>
      <c r="H29" s="77">
        <v>15.79</v>
      </c>
      <c r="I29" t="s">
        <v>102</v>
      </c>
      <c r="J29" s="78">
        <v>3.7499999999999999E-2</v>
      </c>
      <c r="K29" s="78">
        <v>4.0500000000000001E-2</v>
      </c>
      <c r="L29" s="77">
        <v>2676500</v>
      </c>
      <c r="M29" s="77">
        <v>96.3</v>
      </c>
      <c r="N29" s="77">
        <v>0</v>
      </c>
      <c r="O29" s="77">
        <v>2577.4695000000002</v>
      </c>
      <c r="P29" s="78">
        <v>1E-4</v>
      </c>
      <c r="Q29" s="78">
        <v>3.6499999999999998E-2</v>
      </c>
      <c r="R29" s="78">
        <v>2.7699999999999999E-2</v>
      </c>
    </row>
    <row r="30" spans="2:18">
      <c r="B30" t="s">
        <v>251</v>
      </c>
      <c r="C30" t="s">
        <v>252</v>
      </c>
      <c r="D30" t="s">
        <v>100</v>
      </c>
      <c r="E30" t="s">
        <v>213</v>
      </c>
      <c r="G30" t="s">
        <v>253</v>
      </c>
      <c r="H30" s="77">
        <v>8.33</v>
      </c>
      <c r="I30" t="s">
        <v>102</v>
      </c>
      <c r="J30" s="78">
        <v>1.2999999999999999E-2</v>
      </c>
      <c r="K30" s="78">
        <v>3.7699999999999997E-2</v>
      </c>
      <c r="L30" s="77">
        <v>1739971</v>
      </c>
      <c r="M30" s="77">
        <v>81.93</v>
      </c>
      <c r="N30" s="77">
        <v>0</v>
      </c>
      <c r="O30" s="77">
        <v>1425.5582403000001</v>
      </c>
      <c r="P30" s="78">
        <v>1E-4</v>
      </c>
      <c r="Q30" s="78">
        <v>2.0199999999999999E-2</v>
      </c>
      <c r="R30" s="78">
        <v>1.5299999999999999E-2</v>
      </c>
    </row>
    <row r="31" spans="2:18">
      <c r="B31" t="s">
        <v>254</v>
      </c>
      <c r="C31" t="s">
        <v>255</v>
      </c>
      <c r="D31" t="s">
        <v>100</v>
      </c>
      <c r="E31" t="s">
        <v>213</v>
      </c>
      <c r="G31" t="s">
        <v>256</v>
      </c>
      <c r="H31" s="77">
        <v>4.92</v>
      </c>
      <c r="I31" t="s">
        <v>102</v>
      </c>
      <c r="J31" s="78">
        <v>2.2499999999999999E-2</v>
      </c>
      <c r="K31" s="78">
        <v>3.78E-2</v>
      </c>
      <c r="L31" s="77">
        <v>4588954</v>
      </c>
      <c r="M31" s="77">
        <v>94.52</v>
      </c>
      <c r="N31" s="77">
        <v>0</v>
      </c>
      <c r="O31" s="77">
        <v>4337.4793208000001</v>
      </c>
      <c r="P31" s="78">
        <v>2.0000000000000001E-4</v>
      </c>
      <c r="Q31" s="78">
        <v>6.13E-2</v>
      </c>
      <c r="R31" s="78">
        <v>4.6699999999999998E-2</v>
      </c>
    </row>
    <row r="32" spans="2:18">
      <c r="B32" s="79" t="s">
        <v>257</v>
      </c>
      <c r="C32" s="16"/>
      <c r="D32" s="16"/>
      <c r="H32" s="81">
        <v>2.73</v>
      </c>
      <c r="K32" s="80">
        <v>5.0299999999999997E-2</v>
      </c>
      <c r="L32" s="81">
        <v>4637949</v>
      </c>
      <c r="N32" s="81">
        <v>0</v>
      </c>
      <c r="O32" s="81">
        <v>4628.6731019999997</v>
      </c>
      <c r="Q32" s="80">
        <v>6.5500000000000003E-2</v>
      </c>
      <c r="R32" s="80">
        <v>4.9799999999999997E-2</v>
      </c>
    </row>
    <row r="33" spans="2:18">
      <c r="B33" t="s">
        <v>258</v>
      </c>
      <c r="C33" t="s">
        <v>259</v>
      </c>
      <c r="D33" t="s">
        <v>100</v>
      </c>
      <c r="E33" t="s">
        <v>213</v>
      </c>
      <c r="G33" t="s">
        <v>260</v>
      </c>
      <c r="H33" s="77">
        <v>2.73</v>
      </c>
      <c r="I33" t="s">
        <v>102</v>
      </c>
      <c r="J33" s="78">
        <v>4.6699999999999998E-2</v>
      </c>
      <c r="K33" s="78">
        <v>5.0299999999999997E-2</v>
      </c>
      <c r="L33" s="77">
        <v>4637949</v>
      </c>
      <c r="M33" s="77">
        <v>99.8</v>
      </c>
      <c r="N33" s="77">
        <v>0</v>
      </c>
      <c r="O33" s="77">
        <v>4628.6731019999997</v>
      </c>
      <c r="P33" s="78">
        <v>2.0000000000000001E-4</v>
      </c>
      <c r="Q33" s="78">
        <v>6.5500000000000003E-2</v>
      </c>
      <c r="R33" s="78">
        <v>4.9799999999999997E-2</v>
      </c>
    </row>
    <row r="34" spans="2:18">
      <c r="B34" s="79" t="s">
        <v>261</v>
      </c>
      <c r="C34" s="16"/>
      <c r="D34" s="16"/>
      <c r="H34" s="81">
        <v>0</v>
      </c>
      <c r="K34" s="80">
        <v>0</v>
      </c>
      <c r="L34" s="81">
        <v>0</v>
      </c>
      <c r="N34" s="81">
        <v>0</v>
      </c>
      <c r="O34" s="81">
        <v>0</v>
      </c>
      <c r="Q34" s="80">
        <v>0</v>
      </c>
      <c r="R34" s="80">
        <v>0</v>
      </c>
    </row>
    <row r="35" spans="2:18">
      <c r="B35" t="s">
        <v>197</v>
      </c>
      <c r="C35" t="s">
        <v>197</v>
      </c>
      <c r="D35" s="16"/>
      <c r="E35" t="s">
        <v>197</v>
      </c>
      <c r="H35" s="77">
        <v>0</v>
      </c>
      <c r="I35" t="s">
        <v>197</v>
      </c>
      <c r="J35" s="78">
        <v>0</v>
      </c>
      <c r="K35" s="78">
        <v>0</v>
      </c>
      <c r="L35" s="77">
        <v>0</v>
      </c>
      <c r="M35" s="77">
        <v>0</v>
      </c>
      <c r="O35" s="77">
        <v>0</v>
      </c>
      <c r="P35" s="78">
        <v>0</v>
      </c>
      <c r="Q35" s="78">
        <v>0</v>
      </c>
      <c r="R35" s="78">
        <v>0</v>
      </c>
    </row>
    <row r="36" spans="2:18">
      <c r="B36" s="79" t="s">
        <v>206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s="79" t="s">
        <v>262</v>
      </c>
      <c r="C37" s="16"/>
      <c r="D37" s="16"/>
      <c r="H37" s="81">
        <v>0</v>
      </c>
      <c r="K37" s="80">
        <v>0</v>
      </c>
      <c r="L37" s="81">
        <v>0</v>
      </c>
      <c r="N37" s="81">
        <v>0</v>
      </c>
      <c r="O37" s="81">
        <v>0</v>
      </c>
      <c r="Q37" s="80">
        <v>0</v>
      </c>
      <c r="R37" s="80">
        <v>0</v>
      </c>
    </row>
    <row r="38" spans="2:18">
      <c r="B38" t="s">
        <v>197</v>
      </c>
      <c r="C38" t="s">
        <v>197</v>
      </c>
      <c r="D38" s="16"/>
      <c r="E38" t="s">
        <v>197</v>
      </c>
      <c r="H38" s="77">
        <v>0</v>
      </c>
      <c r="I38" t="s">
        <v>197</v>
      </c>
      <c r="J38" s="78">
        <v>0</v>
      </c>
      <c r="K38" s="78">
        <v>0</v>
      </c>
      <c r="L38" s="77">
        <v>0</v>
      </c>
      <c r="M38" s="77">
        <v>0</v>
      </c>
      <c r="O38" s="77">
        <v>0</v>
      </c>
      <c r="P38" s="78">
        <v>0</v>
      </c>
      <c r="Q38" s="78">
        <v>0</v>
      </c>
      <c r="R38" s="78">
        <v>0</v>
      </c>
    </row>
    <row r="39" spans="2:18">
      <c r="B39" s="79" t="s">
        <v>263</v>
      </c>
      <c r="C39" s="16"/>
      <c r="D39" s="16"/>
      <c r="H39" s="81">
        <v>0</v>
      </c>
      <c r="K39" s="80">
        <v>0</v>
      </c>
      <c r="L39" s="81">
        <v>0</v>
      </c>
      <c r="N39" s="81">
        <v>0</v>
      </c>
      <c r="O39" s="81">
        <v>0</v>
      </c>
      <c r="Q39" s="80">
        <v>0</v>
      </c>
      <c r="R39" s="80">
        <v>0</v>
      </c>
    </row>
    <row r="40" spans="2:18">
      <c r="B40" t="s">
        <v>197</v>
      </c>
      <c r="C40" t="s">
        <v>197</v>
      </c>
      <c r="D40" s="16"/>
      <c r="E40" t="s">
        <v>197</v>
      </c>
      <c r="H40" s="77">
        <v>0</v>
      </c>
      <c r="I40" t="s">
        <v>197</v>
      </c>
      <c r="J40" s="78">
        <v>0</v>
      </c>
      <c r="K40" s="78">
        <v>0</v>
      </c>
      <c r="L40" s="77">
        <v>0</v>
      </c>
      <c r="M40" s="77">
        <v>0</v>
      </c>
      <c r="O40" s="77">
        <v>0</v>
      </c>
      <c r="P40" s="78">
        <v>0</v>
      </c>
      <c r="Q40" s="78">
        <v>0</v>
      </c>
      <c r="R40" s="78">
        <v>0</v>
      </c>
    </row>
    <row r="41" spans="2:18">
      <c r="B41" t="s">
        <v>264</v>
      </c>
      <c r="C41" s="16"/>
      <c r="D41" s="16"/>
    </row>
    <row r="42" spans="2:18">
      <c r="B42" t="s">
        <v>265</v>
      </c>
      <c r="C42" s="16"/>
      <c r="D42" s="16"/>
    </row>
    <row r="43" spans="2:18">
      <c r="B43" t="s">
        <v>266</v>
      </c>
      <c r="C43" s="16"/>
      <c r="D43" s="16"/>
    </row>
    <row r="44" spans="2:18">
      <c r="B44" t="s">
        <v>267</v>
      </c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t="s">
        <v>533</v>
      </c>
    </row>
    <row r="3" spans="2:68">
      <c r="B3" s="2" t="s">
        <v>2</v>
      </c>
      <c r="C3" t="s">
        <v>534</v>
      </c>
    </row>
    <row r="4" spans="2:68">
      <c r="B4" s="2" t="s">
        <v>3</v>
      </c>
      <c r="C4">
        <v>1</v>
      </c>
    </row>
    <row r="6" spans="2:68" ht="26.25" customHeight="1">
      <c r="B6" s="93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BP6" s="19"/>
    </row>
    <row r="7" spans="2:68" ht="26.25" customHeight="1">
      <c r="B7" s="93" t="s">
        <v>82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195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268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197</v>
      </c>
      <c r="C14" t="s">
        <v>197</v>
      </c>
      <c r="D14" s="16"/>
      <c r="E14" s="16"/>
      <c r="F14" s="16"/>
      <c r="G14" t="s">
        <v>197</v>
      </c>
      <c r="H14" t="s">
        <v>197</v>
      </c>
      <c r="K14" s="77">
        <v>0</v>
      </c>
      <c r="L14" t="s">
        <v>197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224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197</v>
      </c>
      <c r="C16" t="s">
        <v>197</v>
      </c>
      <c r="D16" s="16"/>
      <c r="E16" s="16"/>
      <c r="F16" s="16"/>
      <c r="G16" t="s">
        <v>197</v>
      </c>
      <c r="H16" t="s">
        <v>197</v>
      </c>
      <c r="K16" s="77">
        <v>0</v>
      </c>
      <c r="L16" t="s">
        <v>197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269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197</v>
      </c>
      <c r="C18" t="s">
        <v>197</v>
      </c>
      <c r="D18" s="16"/>
      <c r="E18" s="16"/>
      <c r="F18" s="16"/>
      <c r="G18" t="s">
        <v>197</v>
      </c>
      <c r="H18" t="s">
        <v>197</v>
      </c>
      <c r="K18" s="77">
        <v>0</v>
      </c>
      <c r="L18" t="s">
        <v>197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206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270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197</v>
      </c>
      <c r="C21" t="s">
        <v>197</v>
      </c>
      <c r="D21" s="16"/>
      <c r="E21" s="16"/>
      <c r="F21" s="16"/>
      <c r="G21" t="s">
        <v>197</v>
      </c>
      <c r="H21" t="s">
        <v>197</v>
      </c>
      <c r="K21" s="77">
        <v>0</v>
      </c>
      <c r="L21" t="s">
        <v>197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271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197</v>
      </c>
      <c r="C23" t="s">
        <v>197</v>
      </c>
      <c r="D23" s="16"/>
      <c r="E23" s="16"/>
      <c r="F23" s="16"/>
      <c r="G23" t="s">
        <v>197</v>
      </c>
      <c r="H23" t="s">
        <v>197</v>
      </c>
      <c r="K23" s="77">
        <v>0</v>
      </c>
      <c r="L23" t="s">
        <v>197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208</v>
      </c>
      <c r="C24" s="16"/>
      <c r="D24" s="16"/>
      <c r="E24" s="16"/>
      <c r="F24" s="16"/>
      <c r="G24" s="16"/>
    </row>
    <row r="25" spans="2:21">
      <c r="B25" t="s">
        <v>264</v>
      </c>
      <c r="C25" s="16"/>
      <c r="D25" s="16"/>
      <c r="E25" s="16"/>
      <c r="F25" s="16"/>
      <c r="G25" s="16"/>
    </row>
    <row r="26" spans="2:21">
      <c r="B26" t="s">
        <v>265</v>
      </c>
      <c r="C26" s="16"/>
      <c r="D26" s="16"/>
      <c r="E26" s="16"/>
      <c r="F26" s="16"/>
      <c r="G26" s="16"/>
    </row>
    <row r="27" spans="2:21">
      <c r="B27" t="s">
        <v>266</v>
      </c>
      <c r="C27" s="16"/>
      <c r="D27" s="16"/>
      <c r="E27" s="16"/>
      <c r="F27" s="16"/>
      <c r="G27" s="16"/>
    </row>
    <row r="28" spans="2:21">
      <c r="B28" t="s">
        <v>267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4" workbookViewId="0">
      <selection activeCell="M22" sqref="M2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t="s">
        <v>533</v>
      </c>
    </row>
    <row r="3" spans="2:66">
      <c r="B3" s="2" t="s">
        <v>2</v>
      </c>
      <c r="C3" t="s">
        <v>534</v>
      </c>
    </row>
    <row r="4" spans="2:66">
      <c r="B4" s="2" t="s">
        <v>3</v>
      </c>
      <c r="C4">
        <v>1</v>
      </c>
    </row>
    <row r="6" spans="2:66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</row>
    <row r="7" spans="2:66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3.37</v>
      </c>
      <c r="L11" s="7"/>
      <c r="M11" s="7"/>
      <c r="N11" s="76">
        <v>3.7999999999999999E-2</v>
      </c>
      <c r="O11" s="75">
        <v>3268810.35</v>
      </c>
      <c r="P11" s="33"/>
      <c r="Q11" s="75">
        <v>0</v>
      </c>
      <c r="R11" s="75">
        <v>3310.6221145089999</v>
      </c>
      <c r="S11" s="7"/>
      <c r="T11" s="76">
        <v>1</v>
      </c>
      <c r="U11" s="76">
        <v>3.56E-2</v>
      </c>
      <c r="V11" s="35"/>
      <c r="BI11" s="16"/>
      <c r="BJ11" s="19"/>
      <c r="BK11" s="16"/>
      <c r="BN11" s="16"/>
    </row>
    <row r="12" spans="2:66">
      <c r="B12" s="79" t="s">
        <v>195</v>
      </c>
      <c r="C12" s="16"/>
      <c r="D12" s="16"/>
      <c r="E12" s="16"/>
      <c r="F12" s="16"/>
      <c r="K12" s="81">
        <v>3.37</v>
      </c>
      <c r="N12" s="80">
        <v>3.7999999999999999E-2</v>
      </c>
      <c r="O12" s="81">
        <v>3268810.35</v>
      </c>
      <c r="Q12" s="81">
        <v>0</v>
      </c>
      <c r="R12" s="81">
        <v>3310.6221145089999</v>
      </c>
      <c r="T12" s="80">
        <v>1</v>
      </c>
      <c r="U12" s="80">
        <v>3.56E-2</v>
      </c>
    </row>
    <row r="13" spans="2:66">
      <c r="B13" s="79" t="s">
        <v>268</v>
      </c>
      <c r="C13" s="16"/>
      <c r="D13" s="16"/>
      <c r="E13" s="16"/>
      <c r="F13" s="16"/>
      <c r="K13" s="81">
        <v>3.6</v>
      </c>
      <c r="N13" s="80">
        <v>2.63E-2</v>
      </c>
      <c r="O13" s="81">
        <v>1748835.14</v>
      </c>
      <c r="Q13" s="81">
        <v>0</v>
      </c>
      <c r="R13" s="81">
        <v>1895.64180683</v>
      </c>
      <c r="T13" s="80">
        <v>0.5726</v>
      </c>
      <c r="U13" s="80">
        <v>2.0400000000000001E-2</v>
      </c>
    </row>
    <row r="14" spans="2:66">
      <c r="B14" t="s">
        <v>272</v>
      </c>
      <c r="C14" t="s">
        <v>273</v>
      </c>
      <c r="D14" t="s">
        <v>100</v>
      </c>
      <c r="E14" t="s">
        <v>123</v>
      </c>
      <c r="F14" t="s">
        <v>274</v>
      </c>
      <c r="G14" t="s">
        <v>517</v>
      </c>
      <c r="H14" t="s">
        <v>275</v>
      </c>
      <c r="I14" t="s">
        <v>276</v>
      </c>
      <c r="J14" t="s">
        <v>277</v>
      </c>
      <c r="K14" s="77">
        <v>6.17</v>
      </c>
      <c r="L14" t="s">
        <v>102</v>
      </c>
      <c r="M14" s="78">
        <v>1.6500000000000001E-2</v>
      </c>
      <c r="N14" s="78">
        <v>2.2599999999999999E-2</v>
      </c>
      <c r="O14" s="77">
        <v>166000</v>
      </c>
      <c r="P14" s="77">
        <v>107.44</v>
      </c>
      <c r="Q14" s="77">
        <v>0</v>
      </c>
      <c r="R14" s="77">
        <v>178.35040000000001</v>
      </c>
      <c r="S14" s="78">
        <v>1E-4</v>
      </c>
      <c r="T14" s="78">
        <v>5.3900000000000003E-2</v>
      </c>
      <c r="U14" s="78">
        <v>1.9E-3</v>
      </c>
    </row>
    <row r="15" spans="2:66">
      <c r="B15" t="s">
        <v>278</v>
      </c>
      <c r="C15" t="s">
        <v>279</v>
      </c>
      <c r="D15" t="s">
        <v>100</v>
      </c>
      <c r="E15" t="s">
        <v>123</v>
      </c>
      <c r="F15" t="s">
        <v>280</v>
      </c>
      <c r="G15" t="s">
        <v>281</v>
      </c>
      <c r="H15" t="s">
        <v>275</v>
      </c>
      <c r="I15" t="s">
        <v>276</v>
      </c>
      <c r="J15" t="s">
        <v>282</v>
      </c>
      <c r="K15" s="77">
        <v>6.69</v>
      </c>
      <c r="L15" t="s">
        <v>102</v>
      </c>
      <c r="M15" s="78">
        <v>3.8E-3</v>
      </c>
      <c r="N15" s="78">
        <v>2.3699999999999999E-2</v>
      </c>
      <c r="O15" s="77">
        <v>147000</v>
      </c>
      <c r="P15" s="77">
        <v>106.38</v>
      </c>
      <c r="Q15" s="77">
        <v>0</v>
      </c>
      <c r="R15" s="77">
        <v>156.37860000000001</v>
      </c>
      <c r="S15" s="78">
        <v>2.0000000000000001E-4</v>
      </c>
      <c r="T15" s="78">
        <v>4.7199999999999999E-2</v>
      </c>
      <c r="U15" s="78">
        <v>1.6999999999999999E-3</v>
      </c>
    </row>
    <row r="16" spans="2:66">
      <c r="B16" t="s">
        <v>283</v>
      </c>
      <c r="C16" t="s">
        <v>284</v>
      </c>
      <c r="D16" t="s">
        <v>100</v>
      </c>
      <c r="E16" t="s">
        <v>123</v>
      </c>
      <c r="F16" t="s">
        <v>285</v>
      </c>
      <c r="G16" t="s">
        <v>281</v>
      </c>
      <c r="H16" t="s">
        <v>275</v>
      </c>
      <c r="I16" t="s">
        <v>276</v>
      </c>
      <c r="J16" t="s">
        <v>286</v>
      </c>
      <c r="K16" s="77">
        <v>4.6500000000000004</v>
      </c>
      <c r="L16" t="s">
        <v>102</v>
      </c>
      <c r="M16" s="78">
        <v>1.3899999999999999E-2</v>
      </c>
      <c r="N16" s="78">
        <v>1.9699999999999999E-2</v>
      </c>
      <c r="O16" s="77">
        <v>250000</v>
      </c>
      <c r="P16" s="77">
        <v>100.65</v>
      </c>
      <c r="Q16" s="77">
        <v>0</v>
      </c>
      <c r="R16" s="77">
        <v>251.625</v>
      </c>
      <c r="S16" s="78">
        <v>1E-4</v>
      </c>
      <c r="T16" s="78">
        <v>7.5999999999999998E-2</v>
      </c>
      <c r="U16" s="78">
        <v>2.7000000000000001E-3</v>
      </c>
    </row>
    <row r="17" spans="2:21">
      <c r="B17" t="s">
        <v>287</v>
      </c>
      <c r="C17" t="s">
        <v>288</v>
      </c>
      <c r="D17" t="s">
        <v>100</v>
      </c>
      <c r="E17" t="s">
        <v>123</v>
      </c>
      <c r="F17" t="s">
        <v>289</v>
      </c>
      <c r="G17" t="s">
        <v>290</v>
      </c>
      <c r="H17" t="s">
        <v>291</v>
      </c>
      <c r="I17" t="s">
        <v>150</v>
      </c>
      <c r="J17" t="s">
        <v>292</v>
      </c>
      <c r="K17" s="77">
        <v>2.06</v>
      </c>
      <c r="L17" t="s">
        <v>102</v>
      </c>
      <c r="M17" s="78">
        <v>4.4999999999999998E-2</v>
      </c>
      <c r="N17" s="78">
        <v>2.2100000000000002E-2</v>
      </c>
      <c r="O17" s="77">
        <v>110000</v>
      </c>
      <c r="P17" s="77">
        <v>119.1</v>
      </c>
      <c r="Q17" s="77">
        <v>0</v>
      </c>
      <c r="R17" s="77">
        <v>131.01</v>
      </c>
      <c r="S17" s="78">
        <v>0</v>
      </c>
      <c r="T17" s="78">
        <v>3.9600000000000003E-2</v>
      </c>
      <c r="U17" s="78">
        <v>1.4E-3</v>
      </c>
    </row>
    <row r="18" spans="2:21">
      <c r="B18" t="s">
        <v>293</v>
      </c>
      <c r="C18" t="s">
        <v>294</v>
      </c>
      <c r="D18" t="s">
        <v>100</v>
      </c>
      <c r="E18" t="s">
        <v>123</v>
      </c>
      <c r="F18" t="s">
        <v>295</v>
      </c>
      <c r="G18" t="s">
        <v>517</v>
      </c>
      <c r="H18" t="s">
        <v>291</v>
      </c>
      <c r="I18" t="s">
        <v>150</v>
      </c>
      <c r="J18" t="s">
        <v>277</v>
      </c>
      <c r="K18" s="77">
        <v>3.59</v>
      </c>
      <c r="L18" t="s">
        <v>102</v>
      </c>
      <c r="M18" s="78">
        <v>1.77E-2</v>
      </c>
      <c r="N18" s="78">
        <v>2.5499999999999998E-2</v>
      </c>
      <c r="O18" s="77">
        <v>141100</v>
      </c>
      <c r="P18" s="77">
        <v>107.51</v>
      </c>
      <c r="Q18" s="77">
        <v>0</v>
      </c>
      <c r="R18" s="77">
        <v>151.69660999999999</v>
      </c>
      <c r="S18" s="78">
        <v>1E-4</v>
      </c>
      <c r="T18" s="78">
        <v>4.58E-2</v>
      </c>
      <c r="U18" s="78">
        <v>1.6000000000000001E-3</v>
      </c>
    </row>
    <row r="19" spans="2:21">
      <c r="B19" t="s">
        <v>296</v>
      </c>
      <c r="C19" t="s">
        <v>297</v>
      </c>
      <c r="D19" t="s">
        <v>100</v>
      </c>
      <c r="E19" t="s">
        <v>123</v>
      </c>
      <c r="F19" t="s">
        <v>298</v>
      </c>
      <c r="G19" t="s">
        <v>517</v>
      </c>
      <c r="H19" t="s">
        <v>299</v>
      </c>
      <c r="I19" t="s">
        <v>276</v>
      </c>
      <c r="J19" t="s">
        <v>300</v>
      </c>
      <c r="K19" s="77">
        <v>2.2799999999999998</v>
      </c>
      <c r="L19" t="s">
        <v>102</v>
      </c>
      <c r="M19" s="78">
        <v>2E-3</v>
      </c>
      <c r="N19" s="78">
        <v>2.4400000000000002E-2</v>
      </c>
      <c r="O19" s="77">
        <v>168960</v>
      </c>
      <c r="P19" s="77">
        <v>104</v>
      </c>
      <c r="Q19" s="77">
        <v>0</v>
      </c>
      <c r="R19" s="77">
        <v>175.7184</v>
      </c>
      <c r="S19" s="78">
        <v>5.0000000000000001E-4</v>
      </c>
      <c r="T19" s="78">
        <v>5.3100000000000001E-2</v>
      </c>
      <c r="U19" s="78">
        <v>1.9E-3</v>
      </c>
    </row>
    <row r="20" spans="2:21">
      <c r="B20" t="s">
        <v>301</v>
      </c>
      <c r="C20" t="s">
        <v>302</v>
      </c>
      <c r="D20" t="s">
        <v>100</v>
      </c>
      <c r="E20" t="s">
        <v>123</v>
      </c>
      <c r="F20" t="s">
        <v>303</v>
      </c>
      <c r="G20" t="s">
        <v>517</v>
      </c>
      <c r="H20" t="s">
        <v>299</v>
      </c>
      <c r="I20" t="s">
        <v>276</v>
      </c>
      <c r="J20" t="s">
        <v>304</v>
      </c>
      <c r="K20" s="77">
        <v>1.68</v>
      </c>
      <c r="L20" t="s">
        <v>102</v>
      </c>
      <c r="M20" s="78">
        <v>4.7500000000000001E-2</v>
      </c>
      <c r="N20" s="78">
        <v>2.8500000000000001E-2</v>
      </c>
      <c r="O20" s="77">
        <v>80000.03</v>
      </c>
      <c r="P20" s="77">
        <v>139.94</v>
      </c>
      <c r="Q20" s="77">
        <v>0</v>
      </c>
      <c r="R20" s="77">
        <v>111.952041982</v>
      </c>
      <c r="S20" s="78">
        <v>1E-4</v>
      </c>
      <c r="T20" s="78">
        <v>3.3799999999999997E-2</v>
      </c>
      <c r="U20" s="78">
        <v>1.1999999999999999E-3</v>
      </c>
    </row>
    <row r="21" spans="2:21">
      <c r="B21" t="s">
        <v>305</v>
      </c>
      <c r="C21" t="s">
        <v>306</v>
      </c>
      <c r="D21" t="s">
        <v>100</v>
      </c>
      <c r="E21" t="s">
        <v>123</v>
      </c>
      <c r="F21" t="s">
        <v>303</v>
      </c>
      <c r="G21" t="s">
        <v>517</v>
      </c>
      <c r="H21" t="s">
        <v>299</v>
      </c>
      <c r="I21" t="s">
        <v>276</v>
      </c>
      <c r="J21" t="s">
        <v>307</v>
      </c>
      <c r="K21" s="77">
        <v>4.5599999999999996</v>
      </c>
      <c r="L21" t="s">
        <v>102</v>
      </c>
      <c r="M21" s="78">
        <v>5.0000000000000001E-3</v>
      </c>
      <c r="N21" s="78">
        <v>2.8299999999999999E-2</v>
      </c>
      <c r="O21" s="77">
        <v>93000</v>
      </c>
      <c r="P21" s="77">
        <v>99.1</v>
      </c>
      <c r="Q21" s="77">
        <v>0</v>
      </c>
      <c r="R21" s="77">
        <v>92.162999999999997</v>
      </c>
      <c r="S21" s="78">
        <v>1E-4</v>
      </c>
      <c r="T21" s="78">
        <v>2.7799999999999998E-2</v>
      </c>
      <c r="U21" s="78">
        <v>1E-3</v>
      </c>
    </row>
    <row r="22" spans="2:21">
      <c r="B22" t="s">
        <v>308</v>
      </c>
      <c r="C22" t="s">
        <v>309</v>
      </c>
      <c r="D22" t="s">
        <v>100</v>
      </c>
      <c r="E22" t="s">
        <v>123</v>
      </c>
      <c r="F22" t="s">
        <v>310</v>
      </c>
      <c r="G22" t="s">
        <v>517</v>
      </c>
      <c r="H22" t="s">
        <v>299</v>
      </c>
      <c r="I22" t="s">
        <v>276</v>
      </c>
      <c r="J22" t="s">
        <v>311</v>
      </c>
      <c r="K22" s="77">
        <v>2.86</v>
      </c>
      <c r="L22" t="s">
        <v>102</v>
      </c>
      <c r="M22" s="78">
        <v>3.6999999999999998E-2</v>
      </c>
      <c r="N22" s="78">
        <v>2.6499999999999999E-2</v>
      </c>
      <c r="O22" s="77">
        <v>130263.18</v>
      </c>
      <c r="P22" s="77">
        <v>113.91</v>
      </c>
      <c r="Q22" s="77">
        <v>0</v>
      </c>
      <c r="R22" s="77">
        <v>148.38278833800001</v>
      </c>
      <c r="S22" s="78">
        <v>2.9999999999999997E-4</v>
      </c>
      <c r="T22" s="78">
        <v>4.48E-2</v>
      </c>
      <c r="U22" s="78">
        <v>1.6000000000000001E-3</v>
      </c>
    </row>
    <row r="23" spans="2:21">
      <c r="B23" t="s">
        <v>312</v>
      </c>
      <c r="C23" t="s">
        <v>313</v>
      </c>
      <c r="D23" t="s">
        <v>100</v>
      </c>
      <c r="E23" t="s">
        <v>123</v>
      </c>
      <c r="F23" t="s">
        <v>298</v>
      </c>
      <c r="G23" t="s">
        <v>517</v>
      </c>
      <c r="H23" t="s">
        <v>314</v>
      </c>
      <c r="I23" t="s">
        <v>276</v>
      </c>
      <c r="J23" t="s">
        <v>315</v>
      </c>
      <c r="K23" s="77">
        <v>1.34</v>
      </c>
      <c r="L23" t="s">
        <v>102</v>
      </c>
      <c r="M23" s="78">
        <v>2.5000000000000001E-2</v>
      </c>
      <c r="N23" s="78">
        <v>2.75E-2</v>
      </c>
      <c r="O23" s="77">
        <v>68211.929999999993</v>
      </c>
      <c r="P23" s="77">
        <v>110.7</v>
      </c>
      <c r="Q23" s="77">
        <v>0</v>
      </c>
      <c r="R23" s="77">
        <v>75.510606510000002</v>
      </c>
      <c r="S23" s="78">
        <v>1E-4</v>
      </c>
      <c r="T23" s="78">
        <v>2.2800000000000001E-2</v>
      </c>
      <c r="U23" s="78">
        <v>8.0000000000000004E-4</v>
      </c>
    </row>
    <row r="24" spans="2:21">
      <c r="B24" t="s">
        <v>316</v>
      </c>
      <c r="C24" t="s">
        <v>317</v>
      </c>
      <c r="D24" t="s">
        <v>100</v>
      </c>
      <c r="E24" t="s">
        <v>123</v>
      </c>
      <c r="F24" t="s">
        <v>318</v>
      </c>
      <c r="G24" t="s">
        <v>517</v>
      </c>
      <c r="H24" t="s">
        <v>319</v>
      </c>
      <c r="I24" t="s">
        <v>276</v>
      </c>
      <c r="J24" t="s">
        <v>320</v>
      </c>
      <c r="K24" s="77">
        <v>2.42</v>
      </c>
      <c r="L24" t="s">
        <v>102</v>
      </c>
      <c r="M24" s="78">
        <v>2.3E-2</v>
      </c>
      <c r="N24" s="78">
        <v>2.7099999999999999E-2</v>
      </c>
      <c r="O24" s="77">
        <v>96300</v>
      </c>
      <c r="P24" s="77">
        <v>110.72</v>
      </c>
      <c r="Q24" s="77">
        <v>0</v>
      </c>
      <c r="R24" s="77">
        <v>106.62336000000001</v>
      </c>
      <c r="S24" s="78">
        <v>1E-3</v>
      </c>
      <c r="T24" s="78">
        <v>3.2199999999999999E-2</v>
      </c>
      <c r="U24" s="78">
        <v>1.1000000000000001E-3</v>
      </c>
    </row>
    <row r="25" spans="2:21">
      <c r="B25" t="s">
        <v>321</v>
      </c>
      <c r="C25" t="s">
        <v>322</v>
      </c>
      <c r="D25" t="s">
        <v>100</v>
      </c>
      <c r="E25" t="s">
        <v>123</v>
      </c>
      <c r="F25" t="s">
        <v>323</v>
      </c>
      <c r="G25" t="s">
        <v>517</v>
      </c>
      <c r="H25" t="s">
        <v>319</v>
      </c>
      <c r="I25" t="s">
        <v>276</v>
      </c>
      <c r="J25" t="s">
        <v>324</v>
      </c>
      <c r="K25" s="77">
        <v>2.4300000000000002</v>
      </c>
      <c r="L25" t="s">
        <v>102</v>
      </c>
      <c r="M25" s="78">
        <v>2.0500000000000001E-2</v>
      </c>
      <c r="N25" s="78">
        <v>3.6499999999999998E-2</v>
      </c>
      <c r="O25" s="77">
        <v>176000</v>
      </c>
      <c r="P25" s="77">
        <v>108.48</v>
      </c>
      <c r="Q25" s="77">
        <v>0</v>
      </c>
      <c r="R25" s="77">
        <v>190.9248</v>
      </c>
      <c r="S25" s="78">
        <v>2.0000000000000001E-4</v>
      </c>
      <c r="T25" s="78">
        <v>5.7700000000000001E-2</v>
      </c>
      <c r="U25" s="78">
        <v>2.0999999999999999E-3</v>
      </c>
    </row>
    <row r="26" spans="2:21">
      <c r="B26" t="s">
        <v>325</v>
      </c>
      <c r="C26" t="s">
        <v>326</v>
      </c>
      <c r="D26" t="s">
        <v>100</v>
      </c>
      <c r="E26" t="s">
        <v>123</v>
      </c>
      <c r="F26" t="s">
        <v>327</v>
      </c>
      <c r="G26" t="s">
        <v>518</v>
      </c>
      <c r="H26" t="s">
        <v>328</v>
      </c>
      <c r="I26" t="s">
        <v>276</v>
      </c>
      <c r="J26" t="s">
        <v>329</v>
      </c>
      <c r="K26" s="77">
        <v>3.54</v>
      </c>
      <c r="L26" t="s">
        <v>102</v>
      </c>
      <c r="M26" s="78">
        <v>1.0800000000000001E-2</v>
      </c>
      <c r="N26" s="78">
        <v>3.5499999999999997E-2</v>
      </c>
      <c r="O26" s="77">
        <v>122000</v>
      </c>
      <c r="P26" s="77">
        <v>102.71</v>
      </c>
      <c r="Q26" s="77">
        <v>0</v>
      </c>
      <c r="R26" s="77">
        <v>125.3062</v>
      </c>
      <c r="S26" s="78">
        <v>4.0000000000000002E-4</v>
      </c>
      <c r="T26" s="78">
        <v>3.78E-2</v>
      </c>
      <c r="U26" s="78">
        <v>1.2999999999999999E-3</v>
      </c>
    </row>
    <row r="27" spans="2:21">
      <c r="B27" s="79" t="s">
        <v>224</v>
      </c>
      <c r="C27" s="16"/>
      <c r="D27" s="16"/>
      <c r="E27" s="16"/>
      <c r="F27" s="16"/>
      <c r="K27" s="81">
        <v>3.06</v>
      </c>
      <c r="N27" s="80">
        <v>5.3699999999999998E-2</v>
      </c>
      <c r="O27" s="81">
        <v>1519975.21</v>
      </c>
      <c r="Q27" s="81">
        <v>0</v>
      </c>
      <c r="R27" s="81">
        <v>1414.9803076789999</v>
      </c>
      <c r="T27" s="80">
        <v>0.4274</v>
      </c>
      <c r="U27" s="80">
        <v>1.52E-2</v>
      </c>
    </row>
    <row r="28" spans="2:21">
      <c r="B28" t="s">
        <v>330</v>
      </c>
      <c r="C28" t="s">
        <v>331</v>
      </c>
      <c r="D28" t="s">
        <v>100</v>
      </c>
      <c r="E28" t="s">
        <v>123</v>
      </c>
      <c r="F28" t="s">
        <v>332</v>
      </c>
      <c r="G28" t="s">
        <v>281</v>
      </c>
      <c r="H28" t="s">
        <v>275</v>
      </c>
      <c r="I28" t="s">
        <v>276</v>
      </c>
      <c r="J28" t="s">
        <v>333</v>
      </c>
      <c r="K28" s="77">
        <v>3.58</v>
      </c>
      <c r="L28" t="s">
        <v>102</v>
      </c>
      <c r="M28" s="78">
        <v>2.6800000000000001E-2</v>
      </c>
      <c r="N28" s="78">
        <v>4.5699999999999998E-2</v>
      </c>
      <c r="O28" s="77">
        <v>210943.61</v>
      </c>
      <c r="P28" s="77">
        <v>95.02</v>
      </c>
      <c r="Q28" s="77">
        <v>0</v>
      </c>
      <c r="R28" s="77">
        <v>200.438618222</v>
      </c>
      <c r="S28" s="78">
        <v>1E-4</v>
      </c>
      <c r="T28" s="78">
        <v>6.0499999999999998E-2</v>
      </c>
      <c r="U28" s="78">
        <v>2.2000000000000001E-3</v>
      </c>
    </row>
    <row r="29" spans="2:21">
      <c r="B29" t="s">
        <v>334</v>
      </c>
      <c r="C29" t="s">
        <v>335</v>
      </c>
      <c r="D29" t="s">
        <v>100</v>
      </c>
      <c r="E29" t="s">
        <v>123</v>
      </c>
      <c r="F29" t="s">
        <v>280</v>
      </c>
      <c r="G29" t="s">
        <v>281</v>
      </c>
      <c r="H29" t="s">
        <v>336</v>
      </c>
      <c r="I29" t="s">
        <v>150</v>
      </c>
      <c r="J29" t="s">
        <v>337</v>
      </c>
      <c r="K29" s="77">
        <v>1.18</v>
      </c>
      <c r="L29" t="s">
        <v>102</v>
      </c>
      <c r="M29" s="78">
        <v>1.09E-2</v>
      </c>
      <c r="N29" s="78">
        <v>5.1200000000000002E-2</v>
      </c>
      <c r="O29" s="77">
        <v>160000</v>
      </c>
      <c r="P29" s="77">
        <v>96.36</v>
      </c>
      <c r="Q29" s="77">
        <v>0</v>
      </c>
      <c r="R29" s="77">
        <v>154.17599999999999</v>
      </c>
      <c r="S29" s="78">
        <v>2.0000000000000001E-4</v>
      </c>
      <c r="T29" s="78">
        <v>4.6600000000000003E-2</v>
      </c>
      <c r="U29" s="78">
        <v>1.6999999999999999E-3</v>
      </c>
    </row>
    <row r="30" spans="2:21">
      <c r="B30" t="s">
        <v>338</v>
      </c>
      <c r="C30" t="s">
        <v>339</v>
      </c>
      <c r="D30" t="s">
        <v>100</v>
      </c>
      <c r="E30" t="s">
        <v>123</v>
      </c>
      <c r="F30" t="s">
        <v>285</v>
      </c>
      <c r="G30" t="s">
        <v>281</v>
      </c>
      <c r="H30" t="s">
        <v>275</v>
      </c>
      <c r="I30" t="s">
        <v>276</v>
      </c>
      <c r="J30" t="s">
        <v>286</v>
      </c>
      <c r="K30" s="77">
        <v>1.86</v>
      </c>
      <c r="L30" t="s">
        <v>102</v>
      </c>
      <c r="M30" s="78">
        <v>3.73E-2</v>
      </c>
      <c r="N30" s="78">
        <v>4.6199999999999998E-2</v>
      </c>
      <c r="O30" s="77">
        <v>250000</v>
      </c>
      <c r="P30" s="77">
        <v>98.85</v>
      </c>
      <c r="Q30" s="77">
        <v>0</v>
      </c>
      <c r="R30" s="77">
        <v>247.125</v>
      </c>
      <c r="S30" s="78">
        <v>2.0000000000000001E-4</v>
      </c>
      <c r="T30" s="78">
        <v>7.46E-2</v>
      </c>
      <c r="U30" s="78">
        <v>2.7000000000000001E-3</v>
      </c>
    </row>
    <row r="31" spans="2:21">
      <c r="B31" t="s">
        <v>340</v>
      </c>
      <c r="C31" t="s">
        <v>341</v>
      </c>
      <c r="D31" t="s">
        <v>100</v>
      </c>
      <c r="E31" t="s">
        <v>123</v>
      </c>
      <c r="F31" t="s">
        <v>303</v>
      </c>
      <c r="G31" t="s">
        <v>517</v>
      </c>
      <c r="H31" t="s">
        <v>299</v>
      </c>
      <c r="I31" t="s">
        <v>276</v>
      </c>
      <c r="J31" t="s">
        <v>342</v>
      </c>
      <c r="K31" s="77">
        <v>6.06</v>
      </c>
      <c r="L31" t="s">
        <v>102</v>
      </c>
      <c r="M31" s="78">
        <v>2.5499999999999998E-2</v>
      </c>
      <c r="N31" s="78">
        <v>5.2400000000000002E-2</v>
      </c>
      <c r="O31" s="77">
        <v>170100</v>
      </c>
      <c r="P31" s="77">
        <v>85.31</v>
      </c>
      <c r="Q31" s="77">
        <v>0</v>
      </c>
      <c r="R31" s="77">
        <v>145.11231000000001</v>
      </c>
      <c r="S31" s="78">
        <v>1E-4</v>
      </c>
      <c r="T31" s="78">
        <v>4.3799999999999999E-2</v>
      </c>
      <c r="U31" s="78">
        <v>1.6000000000000001E-3</v>
      </c>
    </row>
    <row r="32" spans="2:21">
      <c r="B32" t="s">
        <v>343</v>
      </c>
      <c r="C32" t="s">
        <v>344</v>
      </c>
      <c r="D32" t="s">
        <v>100</v>
      </c>
      <c r="E32" t="s">
        <v>123</v>
      </c>
      <c r="F32" t="s">
        <v>345</v>
      </c>
      <c r="G32" t="s">
        <v>518</v>
      </c>
      <c r="H32" t="s">
        <v>299</v>
      </c>
      <c r="I32" t="s">
        <v>276</v>
      </c>
      <c r="J32" t="s">
        <v>346</v>
      </c>
      <c r="K32" s="77">
        <v>0.98</v>
      </c>
      <c r="L32" t="s">
        <v>102</v>
      </c>
      <c r="M32" s="78">
        <v>3.3799999999999997E-2</v>
      </c>
      <c r="N32" s="78">
        <v>6.9400000000000003E-2</v>
      </c>
      <c r="O32" s="77">
        <v>87500</v>
      </c>
      <c r="P32" s="77">
        <v>96.72</v>
      </c>
      <c r="Q32" s="77">
        <v>0</v>
      </c>
      <c r="R32" s="77">
        <v>84.63</v>
      </c>
      <c r="S32" s="78">
        <v>2.0000000000000001E-4</v>
      </c>
      <c r="T32" s="78">
        <v>2.5600000000000001E-2</v>
      </c>
      <c r="U32" s="78">
        <v>8.9999999999999998E-4</v>
      </c>
    </row>
    <row r="33" spans="2:21">
      <c r="B33" t="s">
        <v>347</v>
      </c>
      <c r="C33" t="s">
        <v>348</v>
      </c>
      <c r="D33" t="s">
        <v>100</v>
      </c>
      <c r="E33" t="s">
        <v>123</v>
      </c>
      <c r="F33" t="s">
        <v>349</v>
      </c>
      <c r="G33" t="s">
        <v>517</v>
      </c>
      <c r="H33" t="s">
        <v>314</v>
      </c>
      <c r="I33" t="s">
        <v>276</v>
      </c>
      <c r="J33" t="s">
        <v>350</v>
      </c>
      <c r="K33" s="77">
        <v>5.45</v>
      </c>
      <c r="L33" t="s">
        <v>102</v>
      </c>
      <c r="M33" s="78">
        <v>2.41E-2</v>
      </c>
      <c r="N33" s="78">
        <v>5.91E-2</v>
      </c>
      <c r="O33" s="77">
        <v>288888.89</v>
      </c>
      <c r="P33" s="77">
        <v>83.81</v>
      </c>
      <c r="Q33" s="77">
        <v>0</v>
      </c>
      <c r="R33" s="77">
        <v>242.11777870899999</v>
      </c>
      <c r="S33" s="78">
        <v>2.0000000000000001E-4</v>
      </c>
      <c r="T33" s="78">
        <v>7.3099999999999998E-2</v>
      </c>
      <c r="U33" s="78">
        <v>2.5999999999999999E-3</v>
      </c>
    </row>
    <row r="34" spans="2:21">
      <c r="B34" t="s">
        <v>351</v>
      </c>
      <c r="C34" t="s">
        <v>352</v>
      </c>
      <c r="D34" t="s">
        <v>100</v>
      </c>
      <c r="E34" t="s">
        <v>123</v>
      </c>
      <c r="F34" t="s">
        <v>353</v>
      </c>
      <c r="G34" t="s">
        <v>354</v>
      </c>
      <c r="H34" t="s">
        <v>314</v>
      </c>
      <c r="I34" t="s">
        <v>276</v>
      </c>
      <c r="J34" t="s">
        <v>355</v>
      </c>
      <c r="K34" s="77">
        <v>2.2999999999999998</v>
      </c>
      <c r="L34" t="s">
        <v>102</v>
      </c>
      <c r="M34" s="78">
        <v>2.3E-2</v>
      </c>
      <c r="N34" s="78">
        <v>5.8099999999999999E-2</v>
      </c>
      <c r="O34" s="77">
        <v>105916.68</v>
      </c>
      <c r="P34" s="77">
        <v>93.13</v>
      </c>
      <c r="Q34" s="77">
        <v>0</v>
      </c>
      <c r="R34" s="77">
        <v>98.640204084000004</v>
      </c>
      <c r="S34" s="78">
        <v>1E-4</v>
      </c>
      <c r="T34" s="78">
        <v>2.98E-2</v>
      </c>
      <c r="U34" s="78">
        <v>1.1000000000000001E-3</v>
      </c>
    </row>
    <row r="35" spans="2:21">
      <c r="B35" t="s">
        <v>356</v>
      </c>
      <c r="C35" t="s">
        <v>357</v>
      </c>
      <c r="D35" t="s">
        <v>100</v>
      </c>
      <c r="E35" t="s">
        <v>123</v>
      </c>
      <c r="F35" t="s">
        <v>358</v>
      </c>
      <c r="G35" t="s">
        <v>519</v>
      </c>
      <c r="H35" t="s">
        <v>328</v>
      </c>
      <c r="I35" t="s">
        <v>276</v>
      </c>
      <c r="J35" t="s">
        <v>359</v>
      </c>
      <c r="K35" s="77">
        <v>1.32</v>
      </c>
      <c r="L35" t="s">
        <v>102</v>
      </c>
      <c r="M35" s="78">
        <v>4.2000000000000003E-2</v>
      </c>
      <c r="N35" s="78">
        <v>5.4699999999999999E-2</v>
      </c>
      <c r="O35" s="77">
        <v>125246.01</v>
      </c>
      <c r="P35" s="77">
        <v>99.02</v>
      </c>
      <c r="Q35" s="77">
        <v>0</v>
      </c>
      <c r="R35" s="77">
        <v>124.018599102</v>
      </c>
      <c r="S35" s="78">
        <v>5.0000000000000001E-4</v>
      </c>
      <c r="T35" s="78">
        <v>3.7499999999999999E-2</v>
      </c>
      <c r="U35" s="78">
        <v>1.2999999999999999E-3</v>
      </c>
    </row>
    <row r="36" spans="2:21">
      <c r="B36" t="s">
        <v>360</v>
      </c>
      <c r="C36" t="s">
        <v>361</v>
      </c>
      <c r="D36" t="s">
        <v>100</v>
      </c>
      <c r="E36" t="s">
        <v>123</v>
      </c>
      <c r="F36" t="s">
        <v>358</v>
      </c>
      <c r="G36" t="s">
        <v>519</v>
      </c>
      <c r="H36" t="s">
        <v>328</v>
      </c>
      <c r="I36" t="s">
        <v>276</v>
      </c>
      <c r="J36" t="s">
        <v>362</v>
      </c>
      <c r="K36" s="77">
        <v>2.5099999999999998</v>
      </c>
      <c r="L36" t="s">
        <v>102</v>
      </c>
      <c r="M36" s="78">
        <v>4.2999999999999997E-2</v>
      </c>
      <c r="N36" s="78">
        <v>6.0699999999999997E-2</v>
      </c>
      <c r="O36" s="77">
        <v>121380.02</v>
      </c>
      <c r="P36" s="77">
        <v>97.81</v>
      </c>
      <c r="Q36" s="77">
        <v>0</v>
      </c>
      <c r="R36" s="77">
        <v>118.72179756200001</v>
      </c>
      <c r="S36" s="78">
        <v>1E-4</v>
      </c>
      <c r="T36" s="78">
        <v>3.5900000000000001E-2</v>
      </c>
      <c r="U36" s="78">
        <v>1.2999999999999999E-3</v>
      </c>
    </row>
    <row r="37" spans="2:21">
      <c r="B37" s="79" t="s">
        <v>269</v>
      </c>
      <c r="C37" s="16"/>
      <c r="D37" s="16"/>
      <c r="E37" s="16"/>
      <c r="F37" s="16"/>
      <c r="K37" s="81">
        <v>0</v>
      </c>
      <c r="N37" s="80">
        <v>0</v>
      </c>
      <c r="O37" s="81">
        <v>0</v>
      </c>
      <c r="Q37" s="81">
        <v>0</v>
      </c>
      <c r="R37" s="81">
        <v>0</v>
      </c>
      <c r="T37" s="80">
        <v>0</v>
      </c>
      <c r="U37" s="80">
        <v>0</v>
      </c>
    </row>
    <row r="38" spans="2:21">
      <c r="B38" t="s">
        <v>197</v>
      </c>
      <c r="C38" t="s">
        <v>197</v>
      </c>
      <c r="D38" s="16"/>
      <c r="E38" s="16"/>
      <c r="F38" s="16"/>
      <c r="G38" t="s">
        <v>197</v>
      </c>
      <c r="H38" t="s">
        <v>197</v>
      </c>
      <c r="K38" s="77">
        <v>0</v>
      </c>
      <c r="L38" t="s">
        <v>197</v>
      </c>
      <c r="M38" s="78">
        <v>0</v>
      </c>
      <c r="N38" s="78">
        <v>0</v>
      </c>
      <c r="O38" s="77">
        <v>0</v>
      </c>
      <c r="P38" s="77">
        <v>0</v>
      </c>
      <c r="R38" s="77">
        <v>0</v>
      </c>
      <c r="S38" s="78">
        <v>0</v>
      </c>
      <c r="T38" s="78">
        <v>0</v>
      </c>
      <c r="U38" s="78">
        <v>0</v>
      </c>
    </row>
    <row r="39" spans="2:21">
      <c r="B39" s="79" t="s">
        <v>363</v>
      </c>
      <c r="C39" s="16"/>
      <c r="D39" s="16"/>
      <c r="E39" s="16"/>
      <c r="F39" s="16"/>
      <c r="K39" s="81">
        <v>0</v>
      </c>
      <c r="N39" s="80">
        <v>0</v>
      </c>
      <c r="O39" s="81">
        <v>0</v>
      </c>
      <c r="Q39" s="81">
        <v>0</v>
      </c>
      <c r="R39" s="81">
        <v>0</v>
      </c>
      <c r="T39" s="80">
        <v>0</v>
      </c>
      <c r="U39" s="80">
        <v>0</v>
      </c>
    </row>
    <row r="40" spans="2:21">
      <c r="B40" t="s">
        <v>197</v>
      </c>
      <c r="C40" t="s">
        <v>197</v>
      </c>
      <c r="D40" s="16"/>
      <c r="E40" s="16"/>
      <c r="F40" s="16"/>
      <c r="G40" t="s">
        <v>197</v>
      </c>
      <c r="H40" t="s">
        <v>197</v>
      </c>
      <c r="K40" s="77">
        <v>0</v>
      </c>
      <c r="L40" t="s">
        <v>197</v>
      </c>
      <c r="M40" s="78">
        <v>0</v>
      </c>
      <c r="N40" s="78">
        <v>0</v>
      </c>
      <c r="O40" s="77">
        <v>0</v>
      </c>
      <c r="P40" s="77">
        <v>0</v>
      </c>
      <c r="R40" s="77">
        <v>0</v>
      </c>
      <c r="S40" s="78">
        <v>0</v>
      </c>
      <c r="T40" s="78">
        <v>0</v>
      </c>
      <c r="U40" s="78">
        <v>0</v>
      </c>
    </row>
    <row r="41" spans="2:21">
      <c r="B41" s="79" t="s">
        <v>206</v>
      </c>
      <c r="C41" s="16"/>
      <c r="D41" s="16"/>
      <c r="E41" s="16"/>
      <c r="F41" s="16"/>
      <c r="K41" s="81">
        <v>0</v>
      </c>
      <c r="N41" s="80">
        <v>0</v>
      </c>
      <c r="O41" s="81">
        <v>0</v>
      </c>
      <c r="Q41" s="81">
        <v>0</v>
      </c>
      <c r="R41" s="81">
        <v>0</v>
      </c>
      <c r="T41" s="80">
        <v>0</v>
      </c>
      <c r="U41" s="80">
        <v>0</v>
      </c>
    </row>
    <row r="42" spans="2:21">
      <c r="B42" s="79" t="s">
        <v>270</v>
      </c>
      <c r="C42" s="16"/>
      <c r="D42" s="16"/>
      <c r="E42" s="16"/>
      <c r="F42" s="16"/>
      <c r="K42" s="81">
        <v>0</v>
      </c>
      <c r="N42" s="80">
        <v>0</v>
      </c>
      <c r="O42" s="81">
        <v>0</v>
      </c>
      <c r="Q42" s="81">
        <v>0</v>
      </c>
      <c r="R42" s="81">
        <v>0</v>
      </c>
      <c r="T42" s="80">
        <v>0</v>
      </c>
      <c r="U42" s="80">
        <v>0</v>
      </c>
    </row>
    <row r="43" spans="2:21">
      <c r="B43" t="s">
        <v>197</v>
      </c>
      <c r="C43" t="s">
        <v>197</v>
      </c>
      <c r="D43" s="16"/>
      <c r="E43" s="16"/>
      <c r="F43" s="16"/>
      <c r="G43" t="s">
        <v>197</v>
      </c>
      <c r="H43" t="s">
        <v>197</v>
      </c>
      <c r="K43" s="77">
        <v>0</v>
      </c>
      <c r="L43" t="s">
        <v>197</v>
      </c>
      <c r="M43" s="78">
        <v>0</v>
      </c>
      <c r="N43" s="78">
        <v>0</v>
      </c>
      <c r="O43" s="77">
        <v>0</v>
      </c>
      <c r="P43" s="77">
        <v>0</v>
      </c>
      <c r="R43" s="77">
        <v>0</v>
      </c>
      <c r="S43" s="78">
        <v>0</v>
      </c>
      <c r="T43" s="78">
        <v>0</v>
      </c>
      <c r="U43" s="78">
        <v>0</v>
      </c>
    </row>
    <row r="44" spans="2:21">
      <c r="B44" s="79" t="s">
        <v>271</v>
      </c>
      <c r="C44" s="16"/>
      <c r="D44" s="16"/>
      <c r="E44" s="16"/>
      <c r="F44" s="16"/>
      <c r="K44" s="81">
        <v>0</v>
      </c>
      <c r="N44" s="80">
        <v>0</v>
      </c>
      <c r="O44" s="81">
        <v>0</v>
      </c>
      <c r="Q44" s="81">
        <v>0</v>
      </c>
      <c r="R44" s="81">
        <v>0</v>
      </c>
      <c r="T44" s="80">
        <v>0</v>
      </c>
      <c r="U44" s="80">
        <v>0</v>
      </c>
    </row>
    <row r="45" spans="2:21">
      <c r="B45" t="s">
        <v>197</v>
      </c>
      <c r="C45" t="s">
        <v>197</v>
      </c>
      <c r="D45" s="16"/>
      <c r="E45" s="16"/>
      <c r="F45" s="16"/>
      <c r="G45" t="s">
        <v>197</v>
      </c>
      <c r="H45" t="s">
        <v>197</v>
      </c>
      <c r="K45" s="77">
        <v>0</v>
      </c>
      <c r="L45" t="s">
        <v>197</v>
      </c>
      <c r="M45" s="78">
        <v>0</v>
      </c>
      <c r="N45" s="78">
        <v>0</v>
      </c>
      <c r="O45" s="77">
        <v>0</v>
      </c>
      <c r="P45" s="77">
        <v>0</v>
      </c>
      <c r="R45" s="77">
        <v>0</v>
      </c>
      <c r="S45" s="78">
        <v>0</v>
      </c>
      <c r="T45" s="78">
        <v>0</v>
      </c>
      <c r="U45" s="78">
        <v>0</v>
      </c>
    </row>
    <row r="46" spans="2:21">
      <c r="B46" t="s">
        <v>208</v>
      </c>
      <c r="C46" s="16"/>
      <c r="D46" s="16"/>
      <c r="E46" s="16"/>
      <c r="F46" s="16"/>
    </row>
    <row r="47" spans="2:21">
      <c r="B47" t="s">
        <v>264</v>
      </c>
      <c r="C47" s="16"/>
      <c r="D47" s="16"/>
      <c r="E47" s="16"/>
      <c r="F47" s="16"/>
    </row>
    <row r="48" spans="2:21">
      <c r="B48" t="s">
        <v>265</v>
      </c>
      <c r="C48" s="16"/>
      <c r="D48" s="16"/>
      <c r="E48" s="16"/>
      <c r="F48" s="16"/>
    </row>
    <row r="49" spans="2:6">
      <c r="B49" t="s">
        <v>266</v>
      </c>
      <c r="C49" s="16"/>
      <c r="D49" s="16"/>
      <c r="E49" s="16"/>
      <c r="F49" s="16"/>
    </row>
    <row r="50" spans="2:6">
      <c r="B50" t="s">
        <v>267</v>
      </c>
      <c r="C50" s="16"/>
      <c r="D50" s="16"/>
      <c r="E50" s="16"/>
      <c r="F50" s="16"/>
    </row>
    <row r="51" spans="2:6">
      <c r="C51" s="16"/>
      <c r="D51" s="16"/>
      <c r="E51" s="16"/>
      <c r="F51" s="16"/>
    </row>
    <row r="52" spans="2:6">
      <c r="C52" s="16"/>
      <c r="D52" s="16"/>
      <c r="E52" s="16"/>
      <c r="F52" s="16"/>
    </row>
    <row r="53" spans="2:6">
      <c r="C53" s="16"/>
      <c r="D53" s="16"/>
      <c r="E53" s="16"/>
      <c r="F53" s="16"/>
    </row>
    <row r="54" spans="2:6">
      <c r="C54" s="16"/>
      <c r="D54" s="16"/>
      <c r="E54" s="16"/>
      <c r="F54" s="16"/>
    </row>
    <row r="55" spans="2:6">
      <c r="C55" s="16"/>
      <c r="D55" s="16"/>
      <c r="E55" s="16"/>
      <c r="F55" s="16"/>
    </row>
    <row r="56" spans="2:6">
      <c r="C56" s="16"/>
      <c r="D56" s="16"/>
      <c r="E56" s="16"/>
      <c r="F56" s="16"/>
    </row>
    <row r="57" spans="2:6">
      <c r="C57" s="16"/>
      <c r="D57" s="16"/>
      <c r="E57" s="16"/>
      <c r="F57" s="16"/>
    </row>
    <row r="58" spans="2:6">
      <c r="C58" s="16"/>
      <c r="D58" s="16"/>
      <c r="E58" s="16"/>
      <c r="F58" s="16"/>
    </row>
    <row r="59" spans="2:6">
      <c r="C59" s="16"/>
      <c r="D59" s="16"/>
      <c r="E59" s="16"/>
      <c r="F59" s="16"/>
    </row>
    <row r="60" spans="2:6">
      <c r="C60" s="16"/>
      <c r="D60" s="16"/>
      <c r="E60" s="16"/>
      <c r="F60" s="16"/>
    </row>
    <row r="61" spans="2:6">
      <c r="C61" s="16"/>
      <c r="D61" s="16"/>
      <c r="E61" s="16"/>
      <c r="F61" s="16"/>
    </row>
    <row r="62" spans="2:6">
      <c r="C62" s="16"/>
      <c r="D62" s="16"/>
      <c r="E62" s="16"/>
      <c r="F62" s="16"/>
    </row>
    <row r="63" spans="2:6">
      <c r="C63" s="16"/>
      <c r="D63" s="16"/>
      <c r="E63" s="16"/>
      <c r="F63" s="16"/>
    </row>
    <row r="64" spans="2:6">
      <c r="C64" s="16"/>
      <c r="D64" s="16"/>
      <c r="E64" s="16"/>
      <c r="F64" s="16"/>
    </row>
    <row r="65" spans="3:6">
      <c r="C65" s="16"/>
      <c r="D65" s="16"/>
      <c r="E65" s="16"/>
      <c r="F65" s="16"/>
    </row>
    <row r="66" spans="3:6">
      <c r="C66" s="16"/>
      <c r="D66" s="16"/>
      <c r="E66" s="16"/>
      <c r="F66" s="16"/>
    </row>
    <row r="67" spans="3:6">
      <c r="C67" s="16"/>
      <c r="D67" s="16"/>
      <c r="E67" s="16"/>
      <c r="F67" s="16"/>
    </row>
    <row r="68" spans="3:6">
      <c r="C68" s="16"/>
      <c r="D68" s="16"/>
      <c r="E68" s="16"/>
      <c r="F68" s="16"/>
    </row>
    <row r="69" spans="3:6">
      <c r="C69" s="16"/>
      <c r="D69" s="16"/>
      <c r="E69" s="16"/>
      <c r="F69" s="16"/>
    </row>
    <row r="70" spans="3:6">
      <c r="C70" s="16"/>
      <c r="D70" s="16"/>
      <c r="E70" s="16"/>
      <c r="F70" s="16"/>
    </row>
    <row r="71" spans="3:6">
      <c r="C71" s="16"/>
      <c r="D71" s="16"/>
      <c r="E71" s="16"/>
      <c r="F71" s="16"/>
    </row>
    <row r="72" spans="3:6">
      <c r="C72" s="16"/>
      <c r="D72" s="16"/>
      <c r="E72" s="16"/>
      <c r="F72" s="16"/>
    </row>
    <row r="73" spans="3:6">
      <c r="C73" s="16"/>
      <c r="D73" s="16"/>
      <c r="E73" s="16"/>
      <c r="F73" s="16"/>
    </row>
    <row r="74" spans="3:6">
      <c r="C74" s="16"/>
      <c r="D74" s="16"/>
      <c r="E74" s="16"/>
      <c r="F74" s="16"/>
    </row>
    <row r="75" spans="3:6">
      <c r="C75" s="16"/>
      <c r="D75" s="16"/>
      <c r="E75" s="16"/>
      <c r="F75" s="16"/>
    </row>
    <row r="76" spans="3:6">
      <c r="C76" s="16"/>
      <c r="D76" s="16"/>
      <c r="E76" s="16"/>
      <c r="F76" s="16"/>
    </row>
    <row r="77" spans="3:6">
      <c r="C77" s="16"/>
      <c r="D77" s="16"/>
      <c r="E77" s="16"/>
      <c r="F77" s="16"/>
    </row>
    <row r="78" spans="3:6">
      <c r="C78" s="16"/>
      <c r="D78" s="16"/>
      <c r="E78" s="16"/>
      <c r="F78" s="16"/>
    </row>
    <row r="79" spans="3:6">
      <c r="C79" s="16"/>
      <c r="D79" s="16"/>
      <c r="E79" s="16"/>
      <c r="F79" s="16"/>
    </row>
    <row r="80" spans="3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7" workbookViewId="0">
      <selection activeCell="I36" sqref="I3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t="s">
        <v>533</v>
      </c>
    </row>
    <row r="3" spans="2:62">
      <c r="B3" s="2" t="s">
        <v>2</v>
      </c>
      <c r="C3" t="s">
        <v>534</v>
      </c>
    </row>
    <row r="4" spans="2:62">
      <c r="B4" s="2" t="s">
        <v>3</v>
      </c>
      <c r="C4">
        <v>1</v>
      </c>
    </row>
    <row r="6" spans="2:62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  <c r="BJ6" s="19"/>
    </row>
    <row r="7" spans="2:62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3249</v>
      </c>
      <c r="J11" s="7"/>
      <c r="K11" s="75">
        <v>0</v>
      </c>
      <c r="L11" s="75">
        <v>891.11288400000001</v>
      </c>
      <c r="M11" s="7"/>
      <c r="N11" s="76">
        <v>1</v>
      </c>
      <c r="O11" s="76">
        <v>9.5999999999999992E-3</v>
      </c>
      <c r="BF11" s="16"/>
      <c r="BG11" s="19"/>
      <c r="BH11" s="16"/>
      <c r="BJ11" s="16"/>
    </row>
    <row r="12" spans="2:62">
      <c r="B12" s="79" t="s">
        <v>195</v>
      </c>
      <c r="E12" s="16"/>
      <c r="F12" s="16"/>
      <c r="G12" s="16"/>
      <c r="I12" s="81">
        <v>0</v>
      </c>
      <c r="K12" s="81">
        <v>0</v>
      </c>
      <c r="L12" s="81">
        <v>0</v>
      </c>
      <c r="N12" s="80">
        <v>0</v>
      </c>
      <c r="O12" s="80">
        <v>0</v>
      </c>
    </row>
    <row r="13" spans="2:62">
      <c r="B13" s="79" t="s">
        <v>364</v>
      </c>
      <c r="E13" s="16"/>
      <c r="F13" s="16"/>
      <c r="G13" s="16"/>
      <c r="I13" s="81">
        <v>0</v>
      </c>
      <c r="K13" s="81">
        <v>0</v>
      </c>
      <c r="L13" s="81">
        <v>0</v>
      </c>
      <c r="N13" s="80">
        <v>0</v>
      </c>
      <c r="O13" s="80">
        <v>0</v>
      </c>
    </row>
    <row r="14" spans="2:62">
      <c r="B14" t="s">
        <v>197</v>
      </c>
      <c r="C14" t="s">
        <v>197</v>
      </c>
      <c r="E14" s="16"/>
      <c r="F14" s="16"/>
      <c r="G14" t="s">
        <v>197</v>
      </c>
      <c r="H14" t="s">
        <v>197</v>
      </c>
      <c r="I14" s="77">
        <v>0</v>
      </c>
      <c r="J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2">
      <c r="B15" s="79" t="s">
        <v>365</v>
      </c>
      <c r="E15" s="16"/>
      <c r="F15" s="16"/>
      <c r="G15" s="16"/>
      <c r="I15" s="81">
        <v>0</v>
      </c>
      <c r="K15" s="81">
        <v>0</v>
      </c>
      <c r="L15" s="81">
        <v>0</v>
      </c>
      <c r="N15" s="80">
        <v>0</v>
      </c>
      <c r="O15" s="80">
        <v>0</v>
      </c>
    </row>
    <row r="16" spans="2:62">
      <c r="B16" t="s">
        <v>197</v>
      </c>
      <c r="C16" t="s">
        <v>197</v>
      </c>
      <c r="E16" s="16"/>
      <c r="F16" s="16"/>
      <c r="G16" t="s">
        <v>197</v>
      </c>
      <c r="H16" t="s">
        <v>197</v>
      </c>
      <c r="I16" s="77">
        <v>0</v>
      </c>
      <c r="J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366</v>
      </c>
      <c r="E17" s="16"/>
      <c r="F17" s="16"/>
      <c r="G17" s="16"/>
      <c r="I17" s="81">
        <v>0</v>
      </c>
      <c r="K17" s="81">
        <v>0</v>
      </c>
      <c r="L17" s="81">
        <v>0</v>
      </c>
      <c r="N17" s="80">
        <v>0</v>
      </c>
      <c r="O17" s="80">
        <v>0</v>
      </c>
    </row>
    <row r="18" spans="2:15">
      <c r="B18" t="s">
        <v>197</v>
      </c>
      <c r="C18" t="s">
        <v>197</v>
      </c>
      <c r="E18" s="16"/>
      <c r="F18" s="16"/>
      <c r="G18" t="s">
        <v>197</v>
      </c>
      <c r="H18" t="s">
        <v>197</v>
      </c>
      <c r="I18" s="77">
        <v>0</v>
      </c>
      <c r="J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367</v>
      </c>
      <c r="E19" s="16"/>
      <c r="F19" s="16"/>
      <c r="G19" s="16"/>
      <c r="I19" s="81">
        <v>0</v>
      </c>
      <c r="K19" s="81">
        <v>0</v>
      </c>
      <c r="L19" s="81">
        <v>0</v>
      </c>
      <c r="N19" s="80">
        <v>0</v>
      </c>
      <c r="O19" s="80">
        <v>0</v>
      </c>
    </row>
    <row r="20" spans="2:15">
      <c r="B20" t="s">
        <v>197</v>
      </c>
      <c r="C20" t="s">
        <v>197</v>
      </c>
      <c r="E20" s="16"/>
      <c r="F20" s="16"/>
      <c r="G20" t="s">
        <v>197</v>
      </c>
      <c r="H20" t="s">
        <v>197</v>
      </c>
      <c r="I20" s="77">
        <v>0</v>
      </c>
      <c r="J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206</v>
      </c>
      <c r="E21" s="16"/>
      <c r="F21" s="16"/>
      <c r="G21" s="16"/>
      <c r="I21" s="81">
        <v>3249</v>
      </c>
      <c r="K21" s="81">
        <v>0</v>
      </c>
      <c r="L21" s="81">
        <v>891.11288400000001</v>
      </c>
      <c r="N21" s="80">
        <v>1</v>
      </c>
      <c r="O21" s="80">
        <v>9.5999999999999992E-3</v>
      </c>
    </row>
    <row r="22" spans="2:15">
      <c r="B22" s="79" t="s">
        <v>270</v>
      </c>
      <c r="E22" s="16"/>
      <c r="F22" s="16"/>
      <c r="G22" s="16"/>
      <c r="I22" s="81">
        <v>2119</v>
      </c>
      <c r="K22" s="81">
        <v>0</v>
      </c>
      <c r="L22" s="81">
        <v>15.6806</v>
      </c>
      <c r="N22" s="80">
        <v>1.7600000000000001E-2</v>
      </c>
      <c r="O22" s="80">
        <v>2.0000000000000001E-4</v>
      </c>
    </row>
    <row r="23" spans="2:15" ht="17.25" customHeight="1">
      <c r="B23" t="s">
        <v>536</v>
      </c>
      <c r="C23" t="s">
        <v>368</v>
      </c>
      <c r="D23" t="s">
        <v>372</v>
      </c>
      <c r="E23" t="s">
        <v>373</v>
      </c>
      <c r="F23" t="s">
        <v>369</v>
      </c>
      <c r="G23" t="s">
        <v>537</v>
      </c>
      <c r="H23" t="s">
        <v>106</v>
      </c>
      <c r="I23" s="77">
        <v>2119</v>
      </c>
      <c r="J23" s="77">
        <v>740</v>
      </c>
      <c r="K23" s="77">
        <v>0</v>
      </c>
      <c r="L23" s="77">
        <v>15.6806</v>
      </c>
      <c r="M23" s="78">
        <v>0</v>
      </c>
      <c r="N23" s="78">
        <v>1.7600000000000001E-2</v>
      </c>
      <c r="O23" s="78">
        <v>2.0000000000000001E-4</v>
      </c>
    </row>
    <row r="24" spans="2:15">
      <c r="B24" s="79" t="s">
        <v>271</v>
      </c>
      <c r="E24" s="16"/>
      <c r="F24" s="16"/>
      <c r="G24" s="16"/>
      <c r="I24" s="81">
        <v>1130</v>
      </c>
      <c r="K24" s="81">
        <v>0</v>
      </c>
      <c r="L24" s="81">
        <v>875.43228399999998</v>
      </c>
      <c r="N24" s="80">
        <v>0.98240000000000005</v>
      </c>
      <c r="O24" s="80">
        <v>9.4000000000000004E-3</v>
      </c>
    </row>
    <row r="25" spans="2:15">
      <c r="B25" t="s">
        <v>370</v>
      </c>
      <c r="C25" t="s">
        <v>371</v>
      </c>
      <c r="D25" t="s">
        <v>372</v>
      </c>
      <c r="E25" t="s">
        <v>373</v>
      </c>
      <c r="F25" t="s">
        <v>374</v>
      </c>
      <c r="G25" t="s">
        <v>375</v>
      </c>
      <c r="H25" t="s">
        <v>106</v>
      </c>
      <c r="I25" s="77">
        <v>301</v>
      </c>
      <c r="J25" s="77">
        <v>21126</v>
      </c>
      <c r="K25" s="77">
        <v>0</v>
      </c>
      <c r="L25" s="77">
        <v>235.28026199999999</v>
      </c>
      <c r="M25" s="78">
        <v>0</v>
      </c>
      <c r="N25" s="78">
        <v>0.26400000000000001</v>
      </c>
      <c r="O25" s="78">
        <v>2.5000000000000001E-3</v>
      </c>
    </row>
    <row r="26" spans="2:15">
      <c r="B26" t="s">
        <v>376</v>
      </c>
      <c r="C26" t="s">
        <v>377</v>
      </c>
      <c r="D26" t="s">
        <v>372</v>
      </c>
      <c r="E26" t="s">
        <v>373</v>
      </c>
      <c r="F26" t="s">
        <v>378</v>
      </c>
      <c r="G26" t="s">
        <v>375</v>
      </c>
      <c r="H26" t="s">
        <v>106</v>
      </c>
      <c r="I26" s="77">
        <v>309</v>
      </c>
      <c r="J26" s="77">
        <v>34054</v>
      </c>
      <c r="K26" s="77">
        <v>0</v>
      </c>
      <c r="L26" s="77">
        <v>389.339382</v>
      </c>
      <c r="M26" s="78">
        <v>0</v>
      </c>
      <c r="N26" s="78">
        <v>0.43690000000000001</v>
      </c>
      <c r="O26" s="78">
        <v>4.1999999999999997E-3</v>
      </c>
    </row>
    <row r="27" spans="2:15">
      <c r="B27" t="s">
        <v>379</v>
      </c>
      <c r="C27" t="s">
        <v>380</v>
      </c>
      <c r="D27" t="s">
        <v>372</v>
      </c>
      <c r="E27" t="s">
        <v>373</v>
      </c>
      <c r="F27" t="s">
        <v>381</v>
      </c>
      <c r="G27" t="s">
        <v>516</v>
      </c>
      <c r="H27" t="s">
        <v>106</v>
      </c>
      <c r="I27" s="77">
        <v>520</v>
      </c>
      <c r="J27" s="77">
        <v>13036</v>
      </c>
      <c r="K27" s="77">
        <v>0</v>
      </c>
      <c r="L27" s="77">
        <v>250.81263999999999</v>
      </c>
      <c r="M27" s="78">
        <v>0</v>
      </c>
      <c r="N27" s="78">
        <v>0.28149999999999997</v>
      </c>
      <c r="O27" s="78">
        <v>2.7000000000000001E-3</v>
      </c>
    </row>
    <row r="28" spans="2:15">
      <c r="B28" t="s">
        <v>208</v>
      </c>
      <c r="E28" s="16"/>
      <c r="F28" s="16"/>
      <c r="G28" s="16"/>
    </row>
    <row r="29" spans="2:15">
      <c r="B29" t="s">
        <v>264</v>
      </c>
      <c r="E29" s="16"/>
      <c r="F29" s="16"/>
      <c r="G29" s="16"/>
    </row>
    <row r="30" spans="2:15">
      <c r="B30" t="s">
        <v>265</v>
      </c>
      <c r="E30" s="16"/>
      <c r="F30" s="16"/>
      <c r="G30" s="16"/>
      <c r="M30" s="84"/>
    </row>
    <row r="31" spans="2:15">
      <c r="B31" t="s">
        <v>266</v>
      </c>
      <c r="E31" s="16"/>
      <c r="F31" s="16"/>
      <c r="G31" s="16"/>
    </row>
    <row r="32" spans="2:15">
      <c r="B32" t="s">
        <v>267</v>
      </c>
      <c r="E32" s="16"/>
      <c r="F32" s="16"/>
      <c r="G32" s="16"/>
    </row>
    <row r="33" spans="5:7">
      <c r="E33" s="16"/>
      <c r="F33" s="16"/>
      <c r="G33" s="16"/>
    </row>
    <row r="34" spans="5:7">
      <c r="E34" s="16"/>
      <c r="F34" s="16"/>
      <c r="G34" s="16"/>
    </row>
    <row r="35" spans="5:7">
      <c r="E35" s="16"/>
      <c r="F35" s="16"/>
      <c r="G35" s="16"/>
    </row>
    <row r="36" spans="5:7">
      <c r="E36" s="16"/>
      <c r="F36" s="16"/>
      <c r="G36" s="16"/>
    </row>
    <row r="37" spans="5:7">
      <c r="E37" s="16"/>
      <c r="F37" s="16"/>
      <c r="G37" s="16"/>
    </row>
    <row r="38" spans="5:7">
      <c r="E38" s="16"/>
      <c r="F38" s="16"/>
      <c r="G38" s="16"/>
    </row>
    <row r="39" spans="5:7">
      <c r="E39" s="16"/>
      <c r="F39" s="16"/>
      <c r="G39" s="16"/>
    </row>
    <row r="40" spans="5:7">
      <c r="E40" s="16"/>
      <c r="F40" s="16"/>
      <c r="G40" s="16"/>
    </row>
    <row r="41" spans="5:7">
      <c r="E41" s="16"/>
      <c r="F41" s="16"/>
      <c r="G41" s="16"/>
    </row>
    <row r="42" spans="5:7">
      <c r="E42" s="16"/>
      <c r="F42" s="16"/>
      <c r="G42" s="16"/>
    </row>
    <row r="43" spans="5:7">
      <c r="E43" s="16"/>
      <c r="F43" s="16"/>
      <c r="G43" s="16"/>
    </row>
    <row r="44" spans="5:7">
      <c r="E44" s="16"/>
      <c r="F44" s="16"/>
      <c r="G44" s="16"/>
    </row>
    <row r="45" spans="5:7">
      <c r="E45" s="16"/>
      <c r="F45" s="16"/>
      <c r="G45" s="16"/>
    </row>
    <row r="46" spans="5:7">
      <c r="E46" s="16"/>
      <c r="F46" s="16"/>
      <c r="G46" s="16"/>
    </row>
    <row r="47" spans="5:7">
      <c r="E47" s="16"/>
      <c r="F47" s="16"/>
      <c r="G47" s="16"/>
    </row>
    <row r="48" spans="5:7">
      <c r="E48" s="16"/>
      <c r="F48" s="16"/>
      <c r="G48" s="16"/>
    </row>
    <row r="49" spans="5:7">
      <c r="E49" s="16"/>
      <c r="F49" s="16"/>
      <c r="G49" s="16"/>
    </row>
    <row r="50" spans="5:7">
      <c r="E50" s="16"/>
      <c r="F50" s="16"/>
      <c r="G50" s="16"/>
    </row>
    <row r="51" spans="5:7">
      <c r="E51" s="16"/>
      <c r="F51" s="16"/>
      <c r="G51" s="16"/>
    </row>
    <row r="52" spans="5:7">
      <c r="E52" s="16"/>
      <c r="F52" s="16"/>
      <c r="G52" s="16"/>
    </row>
    <row r="53" spans="5:7">
      <c r="E53" s="16"/>
      <c r="F53" s="16"/>
      <c r="G53" s="16"/>
    </row>
    <row r="54" spans="5:7">
      <c r="E54" s="16"/>
      <c r="F54" s="16"/>
      <c r="G54" s="16"/>
    </row>
    <row r="55" spans="5:7">
      <c r="E55" s="16"/>
      <c r="F55" s="16"/>
      <c r="G55" s="16"/>
    </row>
    <row r="56" spans="5:7">
      <c r="E56" s="16"/>
      <c r="F56" s="16"/>
      <c r="G56" s="16"/>
    </row>
    <row r="57" spans="5:7">
      <c r="E57" s="16"/>
      <c r="F57" s="16"/>
      <c r="G57" s="16"/>
    </row>
    <row r="58" spans="5:7">
      <c r="E58" s="16"/>
      <c r="F58" s="16"/>
      <c r="G58" s="16"/>
    </row>
    <row r="59" spans="5:7">
      <c r="E59" s="16"/>
      <c r="F59" s="16"/>
      <c r="G59" s="16"/>
    </row>
    <row r="60" spans="5:7">
      <c r="E60" s="16"/>
      <c r="F60" s="16"/>
      <c r="G60" s="16"/>
    </row>
    <row r="61" spans="5:7">
      <c r="E61" s="16"/>
      <c r="F61" s="16"/>
      <c r="G61" s="16"/>
    </row>
    <row r="62" spans="5:7">
      <c r="E62" s="16"/>
      <c r="F62" s="16"/>
      <c r="G62" s="16"/>
    </row>
    <row r="63" spans="5:7">
      <c r="E63" s="16"/>
      <c r="F63" s="16"/>
      <c r="G63" s="16"/>
    </row>
    <row r="64" spans="5:7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10" workbookViewId="0">
      <selection activeCell="J42" sqref="J4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t="s">
        <v>533</v>
      </c>
    </row>
    <row r="3" spans="2:63">
      <c r="B3" s="2" t="s">
        <v>2</v>
      </c>
      <c r="C3" t="s">
        <v>534</v>
      </c>
    </row>
    <row r="4" spans="2:63">
      <c r="B4" s="2" t="s">
        <v>3</v>
      </c>
      <c r="C4">
        <v>1</v>
      </c>
    </row>
    <row r="6" spans="2:63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BK6" s="19"/>
    </row>
    <row r="7" spans="2:63" ht="26.25" customHeight="1">
      <c r="B7" s="98" t="s">
        <v>520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521</v>
      </c>
      <c r="C11" s="7"/>
      <c r="D11" s="7"/>
      <c r="E11" s="7"/>
      <c r="F11" s="7"/>
      <c r="G11" s="7"/>
      <c r="H11" s="75">
        <v>289680.88</v>
      </c>
      <c r="I11" s="7"/>
      <c r="J11" s="75">
        <v>3.6735449999999998</v>
      </c>
      <c r="K11" s="75">
        <v>2962.118312568</v>
      </c>
      <c r="L11" s="7"/>
      <c r="M11" s="76">
        <v>1</v>
      </c>
      <c r="N11" s="76">
        <v>3.1899999999999998E-2</v>
      </c>
      <c r="O11" s="35"/>
      <c r="BH11" s="16"/>
      <c r="BI11" s="19"/>
      <c r="BK11" s="16"/>
    </row>
    <row r="12" spans="2:63">
      <c r="B12" s="79" t="s">
        <v>195</v>
      </c>
      <c r="D12" s="16"/>
      <c r="E12" s="16"/>
      <c r="F12" s="16"/>
      <c r="G12" s="16"/>
      <c r="H12" s="81">
        <v>288084.88</v>
      </c>
      <c r="J12" s="81">
        <v>0</v>
      </c>
      <c r="K12" s="81">
        <v>1726.1343115679999</v>
      </c>
      <c r="M12" s="80">
        <v>0.5827</v>
      </c>
      <c r="N12" s="80">
        <v>1.8599999999999998E-2</v>
      </c>
    </row>
    <row r="13" spans="2:63">
      <c r="B13" s="79" t="s">
        <v>382</v>
      </c>
      <c r="D13" s="16"/>
      <c r="E13" s="16"/>
      <c r="F13" s="16"/>
      <c r="G13" s="16"/>
      <c r="H13" s="81">
        <v>39499.5</v>
      </c>
      <c r="J13" s="81">
        <v>0</v>
      </c>
      <c r="K13" s="81">
        <v>865.74317020000001</v>
      </c>
      <c r="M13" s="80">
        <v>0.2923</v>
      </c>
      <c r="N13" s="80">
        <v>9.2999999999999992E-3</v>
      </c>
    </row>
    <row r="14" spans="2:63">
      <c r="B14" t="s">
        <v>383</v>
      </c>
      <c r="C14" t="s">
        <v>384</v>
      </c>
      <c r="D14" t="s">
        <v>100</v>
      </c>
      <c r="E14" t="s">
        <v>385</v>
      </c>
      <c r="F14" t="s">
        <v>386</v>
      </c>
      <c r="G14" t="s">
        <v>102</v>
      </c>
      <c r="H14" s="77">
        <v>16361.54</v>
      </c>
      <c r="I14" s="77">
        <v>1763</v>
      </c>
      <c r="J14" s="77">
        <v>0</v>
      </c>
      <c r="K14" s="77">
        <v>288.45395020000001</v>
      </c>
      <c r="L14" s="78">
        <v>0</v>
      </c>
      <c r="M14" s="78">
        <v>9.74E-2</v>
      </c>
      <c r="N14" s="78">
        <v>3.0999999999999999E-3</v>
      </c>
    </row>
    <row r="15" spans="2:63">
      <c r="B15" t="s">
        <v>387</v>
      </c>
      <c r="C15" t="s">
        <v>388</v>
      </c>
      <c r="D15" t="s">
        <v>100</v>
      </c>
      <c r="E15" t="s">
        <v>389</v>
      </c>
      <c r="F15" t="s">
        <v>386</v>
      </c>
      <c r="G15" t="s">
        <v>102</v>
      </c>
      <c r="H15" s="77">
        <v>21975</v>
      </c>
      <c r="I15" s="77">
        <v>1730</v>
      </c>
      <c r="J15" s="77">
        <v>0</v>
      </c>
      <c r="K15" s="77">
        <v>380.16750000000002</v>
      </c>
      <c r="L15" s="78">
        <v>0</v>
      </c>
      <c r="M15" s="78">
        <v>0.1283</v>
      </c>
      <c r="N15" s="78">
        <v>4.1000000000000003E-3</v>
      </c>
    </row>
    <row r="16" spans="2:63">
      <c r="B16" t="s">
        <v>390</v>
      </c>
      <c r="C16" t="s">
        <v>391</v>
      </c>
      <c r="D16" t="s">
        <v>100</v>
      </c>
      <c r="E16" t="s">
        <v>392</v>
      </c>
      <c r="F16" t="s">
        <v>386</v>
      </c>
      <c r="G16" t="s">
        <v>102</v>
      </c>
      <c r="H16" s="77">
        <v>1162.96</v>
      </c>
      <c r="I16" s="77">
        <v>16950</v>
      </c>
      <c r="J16" s="77">
        <v>0</v>
      </c>
      <c r="K16" s="77">
        <v>197.12172000000001</v>
      </c>
      <c r="L16" s="78">
        <v>0</v>
      </c>
      <c r="M16" s="78">
        <v>6.6500000000000004E-2</v>
      </c>
      <c r="N16" s="78">
        <v>2.0999999999999999E-3</v>
      </c>
    </row>
    <row r="17" spans="2:14">
      <c r="B17" s="79" t="s">
        <v>393</v>
      </c>
      <c r="D17" s="16"/>
      <c r="E17" s="16"/>
      <c r="F17" s="16"/>
      <c r="G17" s="16"/>
      <c r="H17" s="81">
        <v>0.67</v>
      </c>
      <c r="J17" s="81">
        <v>0</v>
      </c>
      <c r="K17" s="81">
        <v>8.9177000000000006E-2</v>
      </c>
      <c r="M17" s="80">
        <v>0</v>
      </c>
      <c r="N17" s="80">
        <v>0</v>
      </c>
    </row>
    <row r="18" spans="2:14">
      <c r="B18" t="s">
        <v>394</v>
      </c>
      <c r="C18" t="s">
        <v>395</v>
      </c>
      <c r="D18" t="s">
        <v>100</v>
      </c>
      <c r="E18" t="s">
        <v>389</v>
      </c>
      <c r="F18" t="s">
        <v>386</v>
      </c>
      <c r="G18" t="s">
        <v>102</v>
      </c>
      <c r="H18" s="77">
        <v>0.67</v>
      </c>
      <c r="I18" s="77">
        <v>13310</v>
      </c>
      <c r="J18" s="77">
        <v>0</v>
      </c>
      <c r="K18" s="77">
        <v>8.9177000000000006E-2</v>
      </c>
      <c r="L18" s="78">
        <v>0</v>
      </c>
      <c r="M18" s="78">
        <v>0</v>
      </c>
      <c r="N18" s="78">
        <v>0</v>
      </c>
    </row>
    <row r="19" spans="2:14">
      <c r="B19" s="79" t="s">
        <v>396</v>
      </c>
      <c r="D19" s="16"/>
      <c r="E19" s="16"/>
      <c r="F19" s="16"/>
      <c r="G19" s="16"/>
      <c r="H19" s="81">
        <v>248584.71</v>
      </c>
      <c r="J19" s="81">
        <v>0</v>
      </c>
      <c r="K19" s="81">
        <v>860.30196436799997</v>
      </c>
      <c r="M19" s="80">
        <v>0.29039999999999999</v>
      </c>
      <c r="N19" s="80">
        <v>9.2999999999999992E-3</v>
      </c>
    </row>
    <row r="20" spans="2:14">
      <c r="B20" t="s">
        <v>397</v>
      </c>
      <c r="C20" t="s">
        <v>398</v>
      </c>
      <c r="D20" t="s">
        <v>100</v>
      </c>
      <c r="E20" t="s">
        <v>389</v>
      </c>
      <c r="F20" t="s">
        <v>399</v>
      </c>
      <c r="G20" t="s">
        <v>102</v>
      </c>
      <c r="H20" s="77">
        <v>248584.71</v>
      </c>
      <c r="I20" s="77">
        <v>346.08</v>
      </c>
      <c r="J20" s="77">
        <v>0</v>
      </c>
      <c r="K20" s="77">
        <v>860.30196436799997</v>
      </c>
      <c r="L20" s="78">
        <v>2.0000000000000001E-4</v>
      </c>
      <c r="M20" s="78">
        <v>0.29039999999999999</v>
      </c>
      <c r="N20" s="78">
        <v>9.2999999999999992E-3</v>
      </c>
    </row>
    <row r="21" spans="2:14">
      <c r="B21" s="79" t="s">
        <v>400</v>
      </c>
      <c r="D21" s="16"/>
      <c r="E21" s="16"/>
      <c r="F21" s="16"/>
      <c r="G21" s="16"/>
      <c r="H21" s="81">
        <v>0</v>
      </c>
      <c r="J21" s="81">
        <v>0</v>
      </c>
      <c r="K21" s="81">
        <v>0</v>
      </c>
      <c r="M21" s="80">
        <v>0</v>
      </c>
      <c r="N21" s="80">
        <v>0</v>
      </c>
    </row>
    <row r="22" spans="2:14">
      <c r="B22" t="s">
        <v>197</v>
      </c>
      <c r="C22" t="s">
        <v>197</v>
      </c>
      <c r="D22" s="16"/>
      <c r="E22" s="16"/>
      <c r="F22" t="s">
        <v>197</v>
      </c>
      <c r="G22" t="s">
        <v>197</v>
      </c>
      <c r="H22" s="77">
        <v>0</v>
      </c>
      <c r="I22" s="77">
        <v>0</v>
      </c>
      <c r="K22" s="77">
        <v>0</v>
      </c>
      <c r="L22" s="78">
        <v>0</v>
      </c>
      <c r="M22" s="78">
        <v>0</v>
      </c>
      <c r="N22" s="78">
        <v>0</v>
      </c>
    </row>
    <row r="23" spans="2:14">
      <c r="B23" s="79" t="s">
        <v>363</v>
      </c>
      <c r="D23" s="16"/>
      <c r="E23" s="16"/>
      <c r="F23" s="16"/>
      <c r="G23" s="16"/>
      <c r="H23" s="81">
        <v>0</v>
      </c>
      <c r="J23" s="81">
        <v>0</v>
      </c>
      <c r="K23" s="81">
        <v>0</v>
      </c>
      <c r="M23" s="80">
        <v>0</v>
      </c>
      <c r="N23" s="80">
        <v>0</v>
      </c>
    </row>
    <row r="24" spans="2:14">
      <c r="B24" t="s">
        <v>197</v>
      </c>
      <c r="C24" t="s">
        <v>197</v>
      </c>
      <c r="D24" s="16"/>
      <c r="E24" s="16"/>
      <c r="F24" t="s">
        <v>197</v>
      </c>
      <c r="G24" t="s">
        <v>197</v>
      </c>
      <c r="H24" s="77">
        <v>0</v>
      </c>
      <c r="I24" s="77">
        <v>0</v>
      </c>
      <c r="K24" s="77">
        <v>0</v>
      </c>
      <c r="L24" s="78">
        <v>0</v>
      </c>
      <c r="M24" s="78">
        <v>0</v>
      </c>
      <c r="N24" s="78">
        <v>0</v>
      </c>
    </row>
    <row r="25" spans="2:14">
      <c r="B25" s="79" t="s">
        <v>401</v>
      </c>
      <c r="D25" s="16"/>
      <c r="E25" s="16"/>
      <c r="F25" s="16"/>
      <c r="G25" s="16"/>
      <c r="H25" s="81">
        <v>0</v>
      </c>
      <c r="J25" s="81">
        <v>0</v>
      </c>
      <c r="K25" s="81">
        <v>0</v>
      </c>
      <c r="M25" s="80">
        <v>0</v>
      </c>
      <c r="N25" s="80">
        <v>0</v>
      </c>
    </row>
    <row r="26" spans="2:14">
      <c r="B26" t="s">
        <v>197</v>
      </c>
      <c r="C26" t="s">
        <v>197</v>
      </c>
      <c r="D26" s="16"/>
      <c r="E26" s="16"/>
      <c r="F26" t="s">
        <v>197</v>
      </c>
      <c r="G26" t="s">
        <v>197</v>
      </c>
      <c r="H26" s="77">
        <v>0</v>
      </c>
      <c r="I26" s="77">
        <v>0</v>
      </c>
      <c r="K26" s="77">
        <v>0</v>
      </c>
      <c r="L26" s="78">
        <v>0</v>
      </c>
      <c r="M26" s="78">
        <v>0</v>
      </c>
      <c r="N26" s="78">
        <v>0</v>
      </c>
    </row>
    <row r="27" spans="2:14">
      <c r="B27" s="79" t="s">
        <v>206</v>
      </c>
      <c r="D27" s="16"/>
      <c r="E27" s="16"/>
      <c r="F27" s="16"/>
      <c r="G27" s="16"/>
      <c r="H27" s="81">
        <v>1596</v>
      </c>
      <c r="J27" s="81">
        <v>3.6735449999999998</v>
      </c>
      <c r="K27" s="81">
        <v>1235.984001</v>
      </c>
      <c r="M27" s="80">
        <v>0.4173</v>
      </c>
      <c r="N27" s="80">
        <v>1.3299999999999999E-2</v>
      </c>
    </row>
    <row r="28" spans="2:14">
      <c r="B28" s="79" t="s">
        <v>402</v>
      </c>
      <c r="D28" s="16"/>
      <c r="E28" s="16"/>
      <c r="F28" s="16"/>
      <c r="G28" s="16"/>
      <c r="H28" s="81">
        <v>1596</v>
      </c>
      <c r="J28" s="81">
        <v>3.6735449999999998</v>
      </c>
      <c r="K28" s="81">
        <v>1235.984001</v>
      </c>
      <c r="M28" s="80">
        <v>0.4173</v>
      </c>
      <c r="N28" s="80">
        <v>1.3299999999999999E-2</v>
      </c>
    </row>
    <row r="29" spans="2:14">
      <c r="B29" t="s">
        <v>403</v>
      </c>
      <c r="C29" t="s">
        <v>404</v>
      </c>
      <c r="D29" t="s">
        <v>372</v>
      </c>
      <c r="E29" t="s">
        <v>405</v>
      </c>
      <c r="F29" t="s">
        <v>386</v>
      </c>
      <c r="G29" t="s">
        <v>106</v>
      </c>
      <c r="H29" s="77">
        <v>990</v>
      </c>
      <c r="I29" s="77">
        <v>6508</v>
      </c>
      <c r="J29" s="77">
        <v>0</v>
      </c>
      <c r="K29" s="77">
        <v>238.38803999999999</v>
      </c>
      <c r="L29" s="78">
        <v>0</v>
      </c>
      <c r="M29" s="78">
        <v>8.0500000000000002E-2</v>
      </c>
      <c r="N29" s="78">
        <v>2.5999999999999999E-3</v>
      </c>
    </row>
    <row r="30" spans="2:14">
      <c r="B30" t="s">
        <v>406</v>
      </c>
      <c r="C30" t="s">
        <v>407</v>
      </c>
      <c r="D30" t="s">
        <v>372</v>
      </c>
      <c r="E30" t="s">
        <v>408</v>
      </c>
      <c r="F30" t="s">
        <v>386</v>
      </c>
      <c r="G30" t="s">
        <v>106</v>
      </c>
      <c r="H30" s="77">
        <v>606</v>
      </c>
      <c r="I30" s="77">
        <v>44328</v>
      </c>
      <c r="J30" s="77">
        <v>3.6735449999999998</v>
      </c>
      <c r="K30" s="77">
        <v>997.59596099999999</v>
      </c>
      <c r="L30" s="78">
        <v>0</v>
      </c>
      <c r="M30" s="78">
        <v>0.33679999999999999</v>
      </c>
      <c r="N30" s="78">
        <v>1.0699999999999999E-2</v>
      </c>
    </row>
    <row r="31" spans="2:14">
      <c r="B31" s="79" t="s">
        <v>409</v>
      </c>
      <c r="D31" s="16"/>
      <c r="E31" s="16"/>
      <c r="F31" s="16"/>
      <c r="G31" s="16"/>
      <c r="H31" s="81">
        <v>0</v>
      </c>
      <c r="J31" s="81">
        <v>0</v>
      </c>
      <c r="K31" s="81">
        <v>0</v>
      </c>
      <c r="M31" s="80">
        <v>0</v>
      </c>
      <c r="N31" s="80">
        <v>0</v>
      </c>
    </row>
    <row r="32" spans="2:14">
      <c r="B32" t="s">
        <v>197</v>
      </c>
      <c r="C32" t="s">
        <v>197</v>
      </c>
      <c r="D32" s="16"/>
      <c r="E32" s="16"/>
      <c r="F32" t="s">
        <v>197</v>
      </c>
      <c r="G32" t="s">
        <v>197</v>
      </c>
      <c r="H32" s="77">
        <v>0</v>
      </c>
      <c r="I32" s="77">
        <v>0</v>
      </c>
      <c r="K32" s="77">
        <v>0</v>
      </c>
      <c r="L32" s="78">
        <v>0</v>
      </c>
      <c r="M32" s="78">
        <v>0</v>
      </c>
      <c r="N32" s="78">
        <v>0</v>
      </c>
    </row>
    <row r="33" spans="2:14">
      <c r="B33" s="79" t="s">
        <v>363</v>
      </c>
      <c r="D33" s="16"/>
      <c r="E33" s="16"/>
      <c r="F33" s="16"/>
      <c r="G33" s="16"/>
      <c r="H33" s="81">
        <v>0</v>
      </c>
      <c r="J33" s="81">
        <v>0</v>
      </c>
      <c r="K33" s="81">
        <v>0</v>
      </c>
      <c r="M33" s="80">
        <v>0</v>
      </c>
      <c r="N33" s="80">
        <v>0</v>
      </c>
    </row>
    <row r="34" spans="2:14">
      <c r="B34" t="s">
        <v>197</v>
      </c>
      <c r="C34" t="s">
        <v>197</v>
      </c>
      <c r="D34" s="16"/>
      <c r="E34" s="16"/>
      <c r="F34" t="s">
        <v>197</v>
      </c>
      <c r="G34" t="s">
        <v>197</v>
      </c>
      <c r="H34" s="77">
        <v>0</v>
      </c>
      <c r="I34" s="77">
        <v>0</v>
      </c>
      <c r="K34" s="77">
        <v>0</v>
      </c>
      <c r="L34" s="78">
        <v>0</v>
      </c>
      <c r="M34" s="78">
        <v>0</v>
      </c>
      <c r="N34" s="78">
        <v>0</v>
      </c>
    </row>
    <row r="35" spans="2:14">
      <c r="B35" s="79" t="s">
        <v>401</v>
      </c>
      <c r="D35" s="16"/>
      <c r="E35" s="16"/>
      <c r="F35" s="16"/>
      <c r="G35" s="16"/>
      <c r="H35" s="81">
        <v>0</v>
      </c>
      <c r="J35" s="81">
        <v>0</v>
      </c>
      <c r="K35" s="81">
        <v>0</v>
      </c>
      <c r="M35" s="80">
        <v>0</v>
      </c>
      <c r="N35" s="80">
        <v>0</v>
      </c>
    </row>
    <row r="36" spans="2:14">
      <c r="B36" t="s">
        <v>197</v>
      </c>
      <c r="C36" t="s">
        <v>197</v>
      </c>
      <c r="D36" s="16"/>
      <c r="E36" s="16"/>
      <c r="F36" t="s">
        <v>197</v>
      </c>
      <c r="G36" t="s">
        <v>197</v>
      </c>
      <c r="H36" s="77">
        <v>0</v>
      </c>
      <c r="I36" s="77">
        <v>0</v>
      </c>
      <c r="K36" s="77">
        <v>0</v>
      </c>
      <c r="L36" s="78">
        <v>0</v>
      </c>
      <c r="M36" s="78">
        <v>0</v>
      </c>
      <c r="N36" s="78">
        <v>0</v>
      </c>
    </row>
    <row r="37" spans="2:14">
      <c r="B37" t="s">
        <v>208</v>
      </c>
      <c r="D37" s="16"/>
      <c r="E37" s="16"/>
      <c r="F37" s="16"/>
      <c r="G37" s="16"/>
    </row>
    <row r="38" spans="2:14">
      <c r="B38" t="s">
        <v>264</v>
      </c>
      <c r="D38" s="16"/>
      <c r="E38" s="16"/>
      <c r="F38" s="16"/>
      <c r="G38" s="16"/>
    </row>
    <row r="39" spans="2:14">
      <c r="B39" t="s">
        <v>265</v>
      </c>
      <c r="D39" s="16"/>
      <c r="E39" s="16"/>
      <c r="F39" s="16"/>
      <c r="G39" s="16"/>
    </row>
    <row r="40" spans="2:14">
      <c r="B40" t="s">
        <v>266</v>
      </c>
      <c r="D40" s="16"/>
      <c r="E40" s="16"/>
      <c r="F40" s="16"/>
      <c r="G40" s="16"/>
    </row>
    <row r="41" spans="2:14">
      <c r="B41" t="s">
        <v>267</v>
      </c>
      <c r="D41" s="16"/>
      <c r="E41" s="16"/>
      <c r="F41" s="16"/>
      <c r="G41" s="16"/>
    </row>
    <row r="42" spans="2:14">
      <c r="D42" s="16"/>
      <c r="E42" s="16"/>
      <c r="F42" s="16"/>
      <c r="G42" s="16"/>
    </row>
    <row r="43" spans="2:14">
      <c r="D43" s="16"/>
      <c r="E43" s="16"/>
      <c r="F43" s="16"/>
      <c r="G43" s="16"/>
    </row>
    <row r="44" spans="2:14">
      <c r="D44" s="16"/>
      <c r="E44" s="16"/>
      <c r="F44" s="16"/>
      <c r="G44" s="16"/>
    </row>
    <row r="45" spans="2:14">
      <c r="D45" s="16"/>
      <c r="E45" s="16"/>
      <c r="F45" s="16"/>
      <c r="G45" s="16"/>
    </row>
    <row r="46" spans="2:14">
      <c r="D46" s="16"/>
      <c r="E46" s="16"/>
      <c r="F46" s="16"/>
      <c r="G46" s="16"/>
    </row>
    <row r="47" spans="2:14">
      <c r="D47" s="16"/>
      <c r="E47" s="16"/>
      <c r="F47" s="16"/>
      <c r="G47" s="16"/>
    </row>
    <row r="48" spans="2:14">
      <c r="D48" s="16"/>
      <c r="E48" s="16"/>
      <c r="F48" s="16"/>
      <c r="G48" s="16"/>
    </row>
    <row r="49" spans="4:7">
      <c r="D49" s="16"/>
      <c r="E49" s="16"/>
      <c r="F49" s="16"/>
      <c r="G49" s="16"/>
    </row>
    <row r="50" spans="4:7">
      <c r="D50" s="16"/>
      <c r="E50" s="16"/>
      <c r="F50" s="16"/>
      <c r="G50" s="16"/>
    </row>
    <row r="51" spans="4:7">
      <c r="D51" s="16"/>
      <c r="E51" s="16"/>
      <c r="F51" s="16"/>
      <c r="G51" s="16"/>
    </row>
    <row r="52" spans="4:7">
      <c r="D52" s="16"/>
      <c r="E52" s="16"/>
      <c r="F52" s="16"/>
      <c r="G52" s="16"/>
    </row>
    <row r="53" spans="4:7">
      <c r="D53" s="16"/>
      <c r="E53" s="16"/>
      <c r="F53" s="16"/>
      <c r="G53" s="16"/>
    </row>
    <row r="54" spans="4:7">
      <c r="D54" s="16"/>
      <c r="E54" s="16"/>
      <c r="F54" s="16"/>
      <c r="G54" s="16"/>
    </row>
    <row r="55" spans="4:7">
      <c r="D55" s="16"/>
      <c r="E55" s="16"/>
      <c r="F55" s="16"/>
      <c r="G55" s="16"/>
    </row>
    <row r="56" spans="4:7">
      <c r="D56" s="16"/>
      <c r="E56" s="16"/>
      <c r="F56" s="16"/>
      <c r="G56" s="16"/>
    </row>
    <row r="57" spans="4:7">
      <c r="D57" s="16"/>
      <c r="E57" s="16"/>
      <c r="F57" s="16"/>
      <c r="G57" s="16"/>
    </row>
    <row r="58" spans="4:7">
      <c r="D58" s="16"/>
      <c r="E58" s="16"/>
      <c r="F58" s="16"/>
      <c r="G58" s="16"/>
    </row>
    <row r="59" spans="4:7">
      <c r="D59" s="16"/>
      <c r="E59" s="16"/>
      <c r="F59" s="16"/>
      <c r="G59" s="16"/>
    </row>
    <row r="60" spans="4:7">
      <c r="D60" s="16"/>
      <c r="E60" s="16"/>
      <c r="F60" s="16"/>
      <c r="G60" s="16"/>
    </row>
    <row r="61" spans="4:7">
      <c r="D61" s="16"/>
      <c r="E61" s="16"/>
      <c r="F61" s="16"/>
      <c r="G61" s="16"/>
    </row>
    <row r="62" spans="4:7">
      <c r="D62" s="16"/>
      <c r="E62" s="16"/>
      <c r="F62" s="16"/>
      <c r="G62" s="16"/>
    </row>
    <row r="63" spans="4:7">
      <c r="D63" s="16"/>
      <c r="E63" s="16"/>
      <c r="F63" s="16"/>
      <c r="G63" s="16"/>
    </row>
    <row r="64" spans="4:7">
      <c r="D64" s="16"/>
      <c r="E64" s="16"/>
      <c r="F64" s="16"/>
      <c r="G64" s="16"/>
    </row>
    <row r="65" spans="4:7">
      <c r="D65" s="16"/>
      <c r="E65" s="16"/>
      <c r="F65" s="16"/>
      <c r="G65" s="16"/>
    </row>
    <row r="66" spans="4:7">
      <c r="D66" s="16"/>
      <c r="E66" s="16"/>
      <c r="F66" s="16"/>
      <c r="G66" s="16"/>
    </row>
    <row r="67" spans="4:7">
      <c r="D67" s="16"/>
      <c r="E67" s="16"/>
      <c r="F67" s="16"/>
      <c r="G67" s="16"/>
    </row>
    <row r="68" spans="4:7">
      <c r="D68" s="16"/>
      <c r="E68" s="16"/>
      <c r="F68" s="16"/>
      <c r="G68" s="16"/>
    </row>
    <row r="69" spans="4:7">
      <c r="D69" s="16"/>
      <c r="E69" s="16"/>
      <c r="F69" s="16"/>
      <c r="G69" s="16"/>
    </row>
    <row r="70" spans="4:7">
      <c r="D70" s="16"/>
      <c r="E70" s="16"/>
      <c r="F70" s="16"/>
      <c r="G70" s="16"/>
    </row>
    <row r="71" spans="4:7">
      <c r="D71" s="16"/>
      <c r="E71" s="16"/>
      <c r="F71" s="16"/>
      <c r="G71" s="16"/>
    </row>
    <row r="72" spans="4:7">
      <c r="D72" s="16"/>
      <c r="E72" s="16"/>
      <c r="F72" s="16"/>
      <c r="G72" s="16"/>
    </row>
    <row r="73" spans="4:7">
      <c r="D73" s="16"/>
      <c r="E73" s="16"/>
      <c r="F73" s="16"/>
      <c r="G73" s="16"/>
    </row>
    <row r="74" spans="4:7">
      <c r="D74" s="16"/>
      <c r="E74" s="16"/>
      <c r="F74" s="16"/>
      <c r="G74" s="16"/>
    </row>
    <row r="75" spans="4:7">
      <c r="D75" s="16"/>
      <c r="E75" s="16"/>
      <c r="F75" s="16"/>
      <c r="G75" s="16"/>
    </row>
    <row r="76" spans="4:7">
      <c r="D76" s="16"/>
      <c r="E76" s="16"/>
      <c r="F76" s="16"/>
      <c r="G76" s="16"/>
    </row>
    <row r="77" spans="4:7">
      <c r="D77" s="16"/>
      <c r="E77" s="16"/>
      <c r="F77" s="16"/>
      <c r="G77" s="16"/>
    </row>
    <row r="78" spans="4:7">
      <c r="D78" s="16"/>
      <c r="E78" s="16"/>
      <c r="F78" s="16"/>
      <c r="G78" s="16"/>
    </row>
    <row r="79" spans="4:7">
      <c r="D79" s="16"/>
      <c r="E79" s="16"/>
      <c r="F79" s="16"/>
      <c r="G79" s="16"/>
    </row>
    <row r="80" spans="4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topLeftCell="A7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533</v>
      </c>
    </row>
    <row r="3" spans="2:65">
      <c r="B3" s="2" t="s">
        <v>2</v>
      </c>
      <c r="C3" t="s">
        <v>534</v>
      </c>
    </row>
    <row r="4" spans="2:65">
      <c r="B4" s="2" t="s">
        <v>3</v>
      </c>
      <c r="C4">
        <v>1</v>
      </c>
    </row>
    <row r="6" spans="2:65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</row>
    <row r="7" spans="2:65" ht="26.25" customHeight="1">
      <c r="B7" s="98" t="s">
        <v>93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300</v>
      </c>
      <c r="K11" s="7"/>
      <c r="L11" s="75">
        <v>593.50734299999999</v>
      </c>
      <c r="M11" s="7"/>
      <c r="N11" s="76">
        <v>1</v>
      </c>
      <c r="O11" s="76">
        <v>6.4000000000000003E-3</v>
      </c>
      <c r="P11" s="35"/>
      <c r="BG11" s="16"/>
      <c r="BH11" s="19"/>
      <c r="BI11" s="16"/>
      <c r="BM11" s="16"/>
    </row>
    <row r="12" spans="2:65">
      <c r="B12" s="79" t="s">
        <v>195</v>
      </c>
      <c r="C12" s="16"/>
      <c r="D12" s="16"/>
      <c r="E12" s="16"/>
      <c r="J12" s="81">
        <v>0</v>
      </c>
      <c r="L12" s="81">
        <v>0</v>
      </c>
      <c r="N12" s="80">
        <v>0</v>
      </c>
      <c r="O12" s="80">
        <v>0</v>
      </c>
    </row>
    <row r="13" spans="2:65">
      <c r="B13" s="79" t="s">
        <v>410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197</v>
      </c>
      <c r="C14" t="s">
        <v>197</v>
      </c>
      <c r="D14" s="16"/>
      <c r="E14" s="16"/>
      <c r="F14" t="s">
        <v>197</v>
      </c>
      <c r="G14" t="s">
        <v>197</v>
      </c>
      <c r="I14" t="s">
        <v>197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411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197</v>
      </c>
      <c r="C16" t="s">
        <v>197</v>
      </c>
      <c r="D16" s="16"/>
      <c r="E16" s="16"/>
      <c r="F16" t="s">
        <v>197</v>
      </c>
      <c r="G16" t="s">
        <v>197</v>
      </c>
      <c r="I16" t="s">
        <v>197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0</v>
      </c>
      <c r="L17" s="81">
        <v>0</v>
      </c>
      <c r="N17" s="80">
        <v>0</v>
      </c>
      <c r="O17" s="80">
        <v>0</v>
      </c>
    </row>
    <row r="18" spans="2:15">
      <c r="B18" t="s">
        <v>197</v>
      </c>
      <c r="C18" t="s">
        <v>197</v>
      </c>
      <c r="D18" s="16"/>
      <c r="E18" s="16"/>
      <c r="F18" t="s">
        <v>197</v>
      </c>
      <c r="G18" t="s">
        <v>197</v>
      </c>
      <c r="I18" t="s">
        <v>197</v>
      </c>
      <c r="J18" s="77">
        <v>0</v>
      </c>
      <c r="K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363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197</v>
      </c>
      <c r="C20" t="s">
        <v>197</v>
      </c>
      <c r="D20" s="16"/>
      <c r="E20" s="16"/>
      <c r="F20" t="s">
        <v>197</v>
      </c>
      <c r="G20" t="s">
        <v>197</v>
      </c>
      <c r="I20" t="s">
        <v>197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206</v>
      </c>
      <c r="C21" s="16"/>
      <c r="D21" s="16"/>
      <c r="E21" s="16"/>
      <c r="J21" s="81">
        <v>300</v>
      </c>
      <c r="L21" s="81">
        <v>593.50734299999999</v>
      </c>
      <c r="N21" s="80">
        <v>1</v>
      </c>
      <c r="O21" s="80">
        <v>6.4000000000000003E-3</v>
      </c>
    </row>
    <row r="22" spans="2:15">
      <c r="B22" s="79" t="s">
        <v>410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197</v>
      </c>
      <c r="C23" t="s">
        <v>197</v>
      </c>
      <c r="D23" s="16"/>
      <c r="E23" s="16"/>
      <c r="F23" t="s">
        <v>197</v>
      </c>
      <c r="G23" t="s">
        <v>197</v>
      </c>
      <c r="I23" t="s">
        <v>197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411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197</v>
      </c>
      <c r="C25" t="s">
        <v>197</v>
      </c>
      <c r="D25" s="16"/>
      <c r="E25" s="16"/>
      <c r="F25" t="s">
        <v>197</v>
      </c>
      <c r="G25" t="s">
        <v>197</v>
      </c>
      <c r="I25" t="s">
        <v>197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300</v>
      </c>
      <c r="L26" s="81">
        <v>593.50734299999999</v>
      </c>
      <c r="N26" s="80">
        <v>1</v>
      </c>
      <c r="O26" s="80">
        <v>6.4000000000000003E-3</v>
      </c>
    </row>
    <row r="27" spans="2:15">
      <c r="B27" t="s">
        <v>412</v>
      </c>
      <c r="C27" t="s">
        <v>413</v>
      </c>
      <c r="D27" t="s">
        <v>414</v>
      </c>
      <c r="E27" t="s">
        <v>415</v>
      </c>
      <c r="F27" t="s">
        <v>386</v>
      </c>
      <c r="G27" t="s">
        <v>197</v>
      </c>
      <c r="H27" t="s">
        <v>200</v>
      </c>
      <c r="I27" t="s">
        <v>106</v>
      </c>
      <c r="J27" s="77">
        <v>300</v>
      </c>
      <c r="K27" s="77">
        <v>53469.13</v>
      </c>
      <c r="L27" s="77">
        <v>593.50734299999999</v>
      </c>
      <c r="M27" s="78">
        <v>0</v>
      </c>
      <c r="N27" s="78">
        <v>1</v>
      </c>
      <c r="O27" s="78">
        <v>6.4000000000000003E-3</v>
      </c>
    </row>
    <row r="28" spans="2:15">
      <c r="B28" s="79" t="s">
        <v>363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197</v>
      </c>
      <c r="C29" t="s">
        <v>197</v>
      </c>
      <c r="D29" s="16"/>
      <c r="E29" s="16"/>
      <c r="F29" t="s">
        <v>197</v>
      </c>
      <c r="G29" t="s">
        <v>197</v>
      </c>
      <c r="I29" t="s">
        <v>197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t="s">
        <v>208</v>
      </c>
      <c r="C30" s="16"/>
      <c r="D30" s="16"/>
      <c r="E30" s="16"/>
    </row>
    <row r="31" spans="2:15">
      <c r="B31" t="s">
        <v>264</v>
      </c>
      <c r="C31" s="16"/>
      <c r="D31" s="16"/>
      <c r="E31" s="16"/>
    </row>
    <row r="32" spans="2:15">
      <c r="B32" t="s">
        <v>265</v>
      </c>
      <c r="C32" s="16"/>
      <c r="D32" s="16"/>
      <c r="E32" s="16"/>
    </row>
    <row r="33" spans="2:5">
      <c r="B33" t="s">
        <v>266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533</v>
      </c>
    </row>
    <row r="3" spans="2:60">
      <c r="B3" s="2" t="s">
        <v>2</v>
      </c>
      <c r="C3" t="s">
        <v>534</v>
      </c>
    </row>
    <row r="4" spans="2:60">
      <c r="B4" s="2" t="s">
        <v>3</v>
      </c>
      <c r="C4">
        <v>1</v>
      </c>
    </row>
    <row r="6" spans="2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0" ht="26.25" customHeight="1">
      <c r="B7" s="98" t="s">
        <v>95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195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416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197</v>
      </c>
      <c r="C14" t="s">
        <v>197</v>
      </c>
      <c r="D14" s="16"/>
      <c r="E14" t="s">
        <v>197</v>
      </c>
      <c r="F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206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417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197</v>
      </c>
      <c r="C17" t="s">
        <v>197</v>
      </c>
      <c r="D17" s="16"/>
      <c r="E17" t="s">
        <v>197</v>
      </c>
      <c r="F17" t="s">
        <v>197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208</v>
      </c>
      <c r="D18" s="16"/>
      <c r="E18" s="16"/>
    </row>
    <row r="19" spans="2:12">
      <c r="B19" t="s">
        <v>264</v>
      </c>
      <c r="D19" s="16"/>
      <c r="E19" s="16"/>
    </row>
    <row r="20" spans="2:12">
      <c r="B20" t="s">
        <v>265</v>
      </c>
      <c r="D20" s="16"/>
      <c r="E20" s="16"/>
    </row>
    <row r="21" spans="2:12">
      <c r="B21" t="s">
        <v>266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t="s">
        <v>533</v>
      </c>
    </row>
    <row r="3" spans="2:61">
      <c r="B3" s="2" t="s">
        <v>2</v>
      </c>
      <c r="C3" t="s">
        <v>534</v>
      </c>
    </row>
    <row r="4" spans="2:61">
      <c r="B4" s="2" t="s">
        <v>3</v>
      </c>
      <c r="C4">
        <v>1</v>
      </c>
    </row>
    <row r="6" spans="2:6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1" ht="26.25" customHeight="1">
      <c r="B7" s="98" t="s">
        <v>98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195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418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197</v>
      </c>
      <c r="C14" t="s">
        <v>197</v>
      </c>
      <c r="D14" s="16"/>
      <c r="E14" t="s">
        <v>197</v>
      </c>
      <c r="F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419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197</v>
      </c>
      <c r="C16" t="s">
        <v>197</v>
      </c>
      <c r="D16" s="16"/>
      <c r="E16" t="s">
        <v>197</v>
      </c>
      <c r="F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420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197</v>
      </c>
      <c r="C18" t="s">
        <v>197</v>
      </c>
      <c r="D18" s="16"/>
      <c r="E18" t="s">
        <v>197</v>
      </c>
      <c r="F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363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197</v>
      </c>
      <c r="C20" t="s">
        <v>197</v>
      </c>
      <c r="D20" s="16"/>
      <c r="E20" t="s">
        <v>197</v>
      </c>
      <c r="F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206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418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197</v>
      </c>
      <c r="C23" t="s">
        <v>197</v>
      </c>
      <c r="D23" s="16"/>
      <c r="E23" t="s">
        <v>197</v>
      </c>
      <c r="F23" t="s">
        <v>197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421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s="16"/>
      <c r="E25" t="s">
        <v>197</v>
      </c>
      <c r="F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420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s="16"/>
      <c r="E27" t="s">
        <v>197</v>
      </c>
      <c r="F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422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197</v>
      </c>
      <c r="C29" t="s">
        <v>197</v>
      </c>
      <c r="D29" s="16"/>
      <c r="E29" t="s">
        <v>197</v>
      </c>
      <c r="F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363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197</v>
      </c>
      <c r="C31" t="s">
        <v>197</v>
      </c>
      <c r="D31" s="16"/>
      <c r="E31" t="s">
        <v>197</v>
      </c>
      <c r="F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208</v>
      </c>
      <c r="C32" s="16"/>
      <c r="D32" s="16"/>
      <c r="E32" s="16"/>
    </row>
    <row r="33" spans="2:5">
      <c r="B33" t="s">
        <v>264</v>
      </c>
      <c r="C33" s="16"/>
      <c r="D33" s="16"/>
      <c r="E33" s="16"/>
    </row>
    <row r="34" spans="2:5">
      <c r="B34" t="s">
        <v>265</v>
      </c>
      <c r="C34" s="16"/>
      <c r="D34" s="16"/>
      <c r="E34" s="16"/>
    </row>
    <row r="35" spans="2:5">
      <c r="B35" t="s">
        <v>266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H9" sqref="H9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t="s">
        <v>533</v>
      </c>
    </row>
    <row r="3" spans="1:60">
      <c r="B3" s="2" t="s">
        <v>2</v>
      </c>
      <c r="C3" t="s">
        <v>534</v>
      </c>
    </row>
    <row r="4" spans="1:60">
      <c r="B4" s="2" t="s">
        <v>3</v>
      </c>
      <c r="C4">
        <v>1</v>
      </c>
    </row>
    <row r="6" spans="1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100"/>
      <c r="BD6" s="16" t="s">
        <v>100</v>
      </c>
      <c r="BF6" s="16" t="s">
        <v>101</v>
      </c>
      <c r="BH6" s="19" t="s">
        <v>102</v>
      </c>
    </row>
    <row r="7" spans="1:60" ht="26.25" customHeight="1">
      <c r="B7" s="98" t="s">
        <v>103</v>
      </c>
      <c r="C7" s="99"/>
      <c r="D7" s="99"/>
      <c r="E7" s="99"/>
      <c r="F7" s="99"/>
      <c r="G7" s="99"/>
      <c r="H7" s="99"/>
      <c r="I7" s="99"/>
      <c r="J7" s="99"/>
      <c r="K7" s="100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195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197</v>
      </c>
      <c r="C13" t="s">
        <v>197</v>
      </c>
      <c r="D13" s="19"/>
      <c r="E13" t="s">
        <v>197</v>
      </c>
      <c r="F13" t="s">
        <v>197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206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197</v>
      </c>
      <c r="C15" t="s">
        <v>197</v>
      </c>
      <c r="D15" s="19"/>
      <c r="E15" t="s">
        <v>197</v>
      </c>
      <c r="F15" t="s">
        <v>197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208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264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265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266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533</v>
      </c>
    </row>
    <row r="3" spans="2:81">
      <c r="B3" s="2" t="s">
        <v>2</v>
      </c>
      <c r="C3" t="s">
        <v>534</v>
      </c>
      <c r="E3" s="15"/>
    </row>
    <row r="4" spans="2:81">
      <c r="B4" s="2" t="s">
        <v>3</v>
      </c>
      <c r="C4">
        <v>1</v>
      </c>
    </row>
    <row r="6" spans="2:8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81" ht="26.25" customHeight="1">
      <c r="B7" s="98" t="s">
        <v>133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195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423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197</v>
      </c>
      <c r="C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424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197</v>
      </c>
      <c r="C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425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426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197</v>
      </c>
      <c r="C19" t="s">
        <v>197</v>
      </c>
      <c r="E19" t="s">
        <v>197</v>
      </c>
      <c r="H19" s="77">
        <v>0</v>
      </c>
      <c r="I19" t="s">
        <v>197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427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197</v>
      </c>
      <c r="C21" t="s">
        <v>197</v>
      </c>
      <c r="E21" t="s">
        <v>197</v>
      </c>
      <c r="H21" s="77">
        <v>0</v>
      </c>
      <c r="I21" t="s">
        <v>197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428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197</v>
      </c>
      <c r="C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429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197</v>
      </c>
      <c r="C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423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197</v>
      </c>
      <c r="C28" t="s">
        <v>197</v>
      </c>
      <c r="E28" t="s">
        <v>197</v>
      </c>
      <c r="H28" s="77">
        <v>0</v>
      </c>
      <c r="I28" t="s">
        <v>197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424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197</v>
      </c>
      <c r="C30" t="s">
        <v>197</v>
      </c>
      <c r="E30" t="s">
        <v>197</v>
      </c>
      <c r="H30" s="77">
        <v>0</v>
      </c>
      <c r="I30" t="s">
        <v>197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425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426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197</v>
      </c>
      <c r="C33" t="s">
        <v>197</v>
      </c>
      <c r="E33" t="s">
        <v>197</v>
      </c>
      <c r="H33" s="77">
        <v>0</v>
      </c>
      <c r="I33" t="s">
        <v>197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427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197</v>
      </c>
      <c r="C35" t="s">
        <v>197</v>
      </c>
      <c r="E35" t="s">
        <v>197</v>
      </c>
      <c r="H35" s="77">
        <v>0</v>
      </c>
      <c r="I35" t="s">
        <v>197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428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197</v>
      </c>
      <c r="C37" t="s">
        <v>197</v>
      </c>
      <c r="E37" t="s">
        <v>197</v>
      </c>
      <c r="H37" s="77">
        <v>0</v>
      </c>
      <c r="I37" t="s">
        <v>197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429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197</v>
      </c>
      <c r="C39" t="s">
        <v>197</v>
      </c>
      <c r="E39" t="s">
        <v>197</v>
      </c>
      <c r="H39" s="77">
        <v>0</v>
      </c>
      <c r="I39" t="s">
        <v>197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</row>
    <row r="41" spans="2:17">
      <c r="B41" t="s">
        <v>264</v>
      </c>
    </row>
    <row r="42" spans="2:17">
      <c r="B42" t="s">
        <v>265</v>
      </c>
    </row>
    <row r="43" spans="2:17">
      <c r="B43" t="s">
        <v>266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H9" sqref="H9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t="s">
        <v>533</v>
      </c>
    </row>
    <row r="3" spans="2:72">
      <c r="B3" s="2" t="s">
        <v>2</v>
      </c>
      <c r="C3" t="s">
        <v>534</v>
      </c>
    </row>
    <row r="4" spans="2:72">
      <c r="B4" s="2" t="s">
        <v>3</v>
      </c>
      <c r="C4">
        <v>1</v>
      </c>
    </row>
    <row r="6" spans="2:72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100"/>
    </row>
    <row r="7" spans="2:72" ht="26.25" customHeight="1">
      <c r="B7" s="98" t="s">
        <v>69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195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430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197</v>
      </c>
      <c r="C14" t="s">
        <v>197</v>
      </c>
      <c r="D14" t="s">
        <v>197</v>
      </c>
      <c r="G14" s="77">
        <v>0</v>
      </c>
      <c r="H14" t="s">
        <v>197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431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197</v>
      </c>
      <c r="C16" t="s">
        <v>197</v>
      </c>
      <c r="D16" t="s">
        <v>197</v>
      </c>
      <c r="G16" s="77">
        <v>0</v>
      </c>
      <c r="H16" t="s">
        <v>197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432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G18" s="77">
        <v>0</v>
      </c>
      <c r="H18" t="s">
        <v>197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433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G20" s="77">
        <v>0</v>
      </c>
      <c r="H20" t="s">
        <v>197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363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197</v>
      </c>
      <c r="C22" t="s">
        <v>197</v>
      </c>
      <c r="D22" t="s">
        <v>197</v>
      </c>
      <c r="G22" s="77">
        <v>0</v>
      </c>
      <c r="H22" t="s">
        <v>197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262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G25" s="77">
        <v>0</v>
      </c>
      <c r="H25" t="s">
        <v>197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434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197</v>
      </c>
      <c r="C27" t="s">
        <v>197</v>
      </c>
      <c r="D27" t="s">
        <v>197</v>
      </c>
      <c r="G27" s="77">
        <v>0</v>
      </c>
      <c r="H27" t="s">
        <v>197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264</v>
      </c>
    </row>
    <row r="29" spans="2:16">
      <c r="B29" t="s">
        <v>265</v>
      </c>
    </row>
    <row r="30" spans="2:16">
      <c r="B30" t="s">
        <v>266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533</v>
      </c>
    </row>
    <row r="3" spans="2:65">
      <c r="B3" s="2" t="s">
        <v>2</v>
      </c>
      <c r="C3" t="s">
        <v>534</v>
      </c>
    </row>
    <row r="4" spans="2:65">
      <c r="B4" s="2" t="s">
        <v>3</v>
      </c>
      <c r="C4">
        <v>1</v>
      </c>
    </row>
    <row r="6" spans="2:65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65" ht="26.25" customHeight="1">
      <c r="B7" s="98" t="s">
        <v>82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195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435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197</v>
      </c>
      <c r="C14" t="s">
        <v>197</v>
      </c>
      <c r="D14" s="16"/>
      <c r="E14" s="16"/>
      <c r="F14" t="s">
        <v>197</v>
      </c>
      <c r="G14" t="s">
        <v>197</v>
      </c>
      <c r="J14" s="77">
        <v>0</v>
      </c>
      <c r="K14" t="s">
        <v>197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436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197</v>
      </c>
      <c r="C16" t="s">
        <v>197</v>
      </c>
      <c r="D16" s="16"/>
      <c r="E16" s="16"/>
      <c r="F16" t="s">
        <v>197</v>
      </c>
      <c r="G16" t="s">
        <v>197</v>
      </c>
      <c r="J16" s="77">
        <v>0</v>
      </c>
      <c r="K16" t="s">
        <v>197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269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197</v>
      </c>
      <c r="C18" t="s">
        <v>197</v>
      </c>
      <c r="D18" s="16"/>
      <c r="E18" s="16"/>
      <c r="F18" t="s">
        <v>197</v>
      </c>
      <c r="G18" t="s">
        <v>197</v>
      </c>
      <c r="J18" s="77">
        <v>0</v>
      </c>
      <c r="K18" t="s">
        <v>197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363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197</v>
      </c>
      <c r="C20" t="s">
        <v>197</v>
      </c>
      <c r="D20" s="16"/>
      <c r="E20" s="16"/>
      <c r="F20" t="s">
        <v>197</v>
      </c>
      <c r="G20" t="s">
        <v>197</v>
      </c>
      <c r="J20" s="77">
        <v>0</v>
      </c>
      <c r="K20" t="s">
        <v>197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206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437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197</v>
      </c>
      <c r="C23" t="s">
        <v>197</v>
      </c>
      <c r="D23" s="16"/>
      <c r="E23" s="16"/>
      <c r="F23" t="s">
        <v>197</v>
      </c>
      <c r="G23" t="s">
        <v>197</v>
      </c>
      <c r="J23" s="77">
        <v>0</v>
      </c>
      <c r="K23" t="s">
        <v>197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438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197</v>
      </c>
      <c r="C25" t="s">
        <v>197</v>
      </c>
      <c r="D25" s="16"/>
      <c r="E25" s="16"/>
      <c r="F25" t="s">
        <v>197</v>
      </c>
      <c r="G25" t="s">
        <v>197</v>
      </c>
      <c r="J25" s="77">
        <v>0</v>
      </c>
      <c r="K25" t="s">
        <v>197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208</v>
      </c>
      <c r="D26" s="16"/>
      <c r="E26" s="16"/>
      <c r="F26" s="16"/>
    </row>
    <row r="27" spans="2:19">
      <c r="B27" t="s">
        <v>264</v>
      </c>
      <c r="D27" s="16"/>
      <c r="E27" s="16"/>
      <c r="F27" s="16"/>
    </row>
    <row r="28" spans="2:19">
      <c r="B28" t="s">
        <v>265</v>
      </c>
      <c r="D28" s="16"/>
      <c r="E28" s="16"/>
      <c r="F28" s="16"/>
    </row>
    <row r="29" spans="2:19">
      <c r="B29" t="s">
        <v>266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G22" sqref="G2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533</v>
      </c>
    </row>
    <row r="3" spans="2:81">
      <c r="B3" s="2" t="s">
        <v>2</v>
      </c>
      <c r="C3" t="s">
        <v>534</v>
      </c>
    </row>
    <row r="4" spans="2:81">
      <c r="B4" s="2" t="s">
        <v>3</v>
      </c>
      <c r="C4">
        <v>1</v>
      </c>
    </row>
    <row r="6" spans="2:81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81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2.35</v>
      </c>
      <c r="K11" s="7"/>
      <c r="L11" s="7"/>
      <c r="M11" s="76">
        <v>6.25E-2</v>
      </c>
      <c r="N11" s="75">
        <v>370800</v>
      </c>
      <c r="O11" s="7"/>
      <c r="P11" s="75">
        <v>346.52519999999998</v>
      </c>
      <c r="Q11" s="7"/>
      <c r="R11" s="76">
        <v>1</v>
      </c>
      <c r="S11" s="76">
        <v>3.7000000000000002E-3</v>
      </c>
      <c r="T11" s="35"/>
      <c r="BZ11" s="16"/>
      <c r="CC11" s="16"/>
    </row>
    <row r="12" spans="2:81">
      <c r="B12" s="79" t="s">
        <v>195</v>
      </c>
      <c r="C12" s="16"/>
      <c r="D12" s="16"/>
      <c r="E12" s="16"/>
      <c r="J12" s="81">
        <v>2.35</v>
      </c>
      <c r="M12" s="80">
        <v>6.25E-2</v>
      </c>
      <c r="N12" s="81">
        <v>370800</v>
      </c>
      <c r="P12" s="81">
        <v>346.52519999999998</v>
      </c>
      <c r="R12" s="80">
        <v>1</v>
      </c>
      <c r="S12" s="80">
        <v>3.7000000000000002E-3</v>
      </c>
    </row>
    <row r="13" spans="2:81">
      <c r="B13" s="79" t="s">
        <v>435</v>
      </c>
      <c r="C13" s="16"/>
      <c r="D13" s="16"/>
      <c r="E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81">
      <c r="B14" t="s">
        <v>197</v>
      </c>
      <c r="C14" t="s">
        <v>197</v>
      </c>
      <c r="D14" s="16"/>
      <c r="E14" s="16"/>
      <c r="F14" t="s">
        <v>197</v>
      </c>
      <c r="G14" t="s">
        <v>197</v>
      </c>
      <c r="J14" s="77">
        <v>0</v>
      </c>
      <c r="K14" t="s">
        <v>197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81">
      <c r="B15" s="79" t="s">
        <v>436</v>
      </c>
      <c r="C15" s="16"/>
      <c r="D15" s="16"/>
      <c r="E15" s="16"/>
      <c r="J15" s="81">
        <v>2.35</v>
      </c>
      <c r="M15" s="80">
        <v>6.25E-2</v>
      </c>
      <c r="N15" s="81">
        <v>370800</v>
      </c>
      <c r="P15" s="81">
        <v>346.52519999999998</v>
      </c>
      <c r="R15" s="80">
        <v>1</v>
      </c>
      <c r="S15" s="80">
        <v>3.7000000000000002E-3</v>
      </c>
    </row>
    <row r="16" spans="2:81">
      <c r="B16" t="s">
        <v>439</v>
      </c>
      <c r="C16" t="s">
        <v>440</v>
      </c>
      <c r="D16" t="s">
        <v>123</v>
      </c>
      <c r="E16" t="s">
        <v>441</v>
      </c>
      <c r="F16" t="s">
        <v>523</v>
      </c>
      <c r="G16" t="s">
        <v>314</v>
      </c>
      <c r="H16" t="s">
        <v>276</v>
      </c>
      <c r="I16" t="s">
        <v>442</v>
      </c>
      <c r="J16" s="77">
        <v>3.94</v>
      </c>
      <c r="K16" t="s">
        <v>102</v>
      </c>
      <c r="L16" s="78">
        <v>3.3500000000000002E-2</v>
      </c>
      <c r="M16" s="78">
        <v>6.6500000000000004E-2</v>
      </c>
      <c r="N16" s="77">
        <v>144000</v>
      </c>
      <c r="O16" s="77">
        <v>88.34</v>
      </c>
      <c r="P16" s="77">
        <v>127.20959999999999</v>
      </c>
      <c r="Q16" s="78">
        <v>2.0000000000000001E-4</v>
      </c>
      <c r="R16" s="78">
        <v>0.36709999999999998</v>
      </c>
      <c r="S16" s="78">
        <v>1.4E-3</v>
      </c>
    </row>
    <row r="17" spans="2:19">
      <c r="B17" t="s">
        <v>443</v>
      </c>
      <c r="C17" t="s">
        <v>444</v>
      </c>
      <c r="D17" t="s">
        <v>123</v>
      </c>
      <c r="E17" t="s">
        <v>445</v>
      </c>
      <c r="F17" t="s">
        <v>517</v>
      </c>
      <c r="G17" t="s">
        <v>319</v>
      </c>
      <c r="H17" t="s">
        <v>276</v>
      </c>
      <c r="I17" t="s">
        <v>446</v>
      </c>
      <c r="J17" s="77">
        <v>1.43</v>
      </c>
      <c r="K17" t="s">
        <v>102</v>
      </c>
      <c r="L17" s="78">
        <v>3.5499999999999997E-2</v>
      </c>
      <c r="M17" s="78">
        <v>6.0199999999999997E-2</v>
      </c>
      <c r="N17" s="77">
        <v>226800</v>
      </c>
      <c r="O17" s="77">
        <v>96.7</v>
      </c>
      <c r="P17" s="77">
        <v>219.31559999999999</v>
      </c>
      <c r="Q17" s="78">
        <v>8.0000000000000004E-4</v>
      </c>
      <c r="R17" s="78">
        <v>0.63290000000000002</v>
      </c>
      <c r="S17" s="78">
        <v>2.3999999999999998E-3</v>
      </c>
    </row>
    <row r="18" spans="2:19">
      <c r="B18" s="79" t="s">
        <v>269</v>
      </c>
      <c r="C18" s="16"/>
      <c r="D18" s="16"/>
      <c r="E18" s="16"/>
      <c r="J18" s="81">
        <v>0</v>
      </c>
      <c r="M18" s="80">
        <v>0</v>
      </c>
      <c r="N18" s="81">
        <v>0</v>
      </c>
      <c r="P18" s="81">
        <v>0</v>
      </c>
      <c r="R18" s="80">
        <v>0</v>
      </c>
      <c r="S18" s="80">
        <v>0</v>
      </c>
    </row>
    <row r="19" spans="2:19">
      <c r="B19" t="s">
        <v>197</v>
      </c>
      <c r="C19" t="s">
        <v>197</v>
      </c>
      <c r="D19" s="16"/>
      <c r="E19" s="16"/>
      <c r="F19" t="s">
        <v>197</v>
      </c>
      <c r="G19" t="s">
        <v>197</v>
      </c>
      <c r="J19" s="77">
        <v>0</v>
      </c>
      <c r="K19" t="s">
        <v>197</v>
      </c>
      <c r="L19" s="78">
        <v>0</v>
      </c>
      <c r="M19" s="78">
        <v>0</v>
      </c>
      <c r="N19" s="77">
        <v>0</v>
      </c>
      <c r="O19" s="77">
        <v>0</v>
      </c>
      <c r="P19" s="77">
        <v>0</v>
      </c>
      <c r="Q19" s="78">
        <v>0</v>
      </c>
      <c r="R19" s="78">
        <v>0</v>
      </c>
      <c r="S19" s="78">
        <v>0</v>
      </c>
    </row>
    <row r="20" spans="2:19">
      <c r="B20" s="79" t="s">
        <v>363</v>
      </c>
      <c r="C20" s="16"/>
      <c r="D20" s="16"/>
      <c r="E20" s="16"/>
      <c r="J20" s="81">
        <v>0</v>
      </c>
      <c r="M20" s="80">
        <v>0</v>
      </c>
      <c r="N20" s="81">
        <v>0</v>
      </c>
      <c r="P20" s="81">
        <v>0</v>
      </c>
      <c r="R20" s="80">
        <v>0</v>
      </c>
      <c r="S20" s="80">
        <v>0</v>
      </c>
    </row>
    <row r="21" spans="2:19">
      <c r="B21" t="s">
        <v>197</v>
      </c>
      <c r="C21" t="s">
        <v>197</v>
      </c>
      <c r="D21" s="16"/>
      <c r="E21" s="16"/>
      <c r="F21" t="s">
        <v>197</v>
      </c>
      <c r="G21" t="s">
        <v>197</v>
      </c>
      <c r="J21" s="77">
        <v>0</v>
      </c>
      <c r="K21" t="s">
        <v>197</v>
      </c>
      <c r="L21" s="78">
        <v>0</v>
      </c>
      <c r="M21" s="78">
        <v>0</v>
      </c>
      <c r="N21" s="77">
        <v>0</v>
      </c>
      <c r="O21" s="77">
        <v>0</v>
      </c>
      <c r="P21" s="77">
        <v>0</v>
      </c>
      <c r="Q21" s="78">
        <v>0</v>
      </c>
      <c r="R21" s="78">
        <v>0</v>
      </c>
      <c r="S21" s="78">
        <v>0</v>
      </c>
    </row>
    <row r="22" spans="2:19">
      <c r="B22" s="79" t="s">
        <v>206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s="79" t="s">
        <v>270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197</v>
      </c>
      <c r="C24" t="s">
        <v>197</v>
      </c>
      <c r="D24" s="16"/>
      <c r="E24" s="16"/>
      <c r="F24" t="s">
        <v>197</v>
      </c>
      <c r="G24" t="s">
        <v>197</v>
      </c>
      <c r="J24" s="77">
        <v>0</v>
      </c>
      <c r="K24" t="s">
        <v>197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271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t="s">
        <v>197</v>
      </c>
      <c r="C26" t="s">
        <v>197</v>
      </c>
      <c r="D26" s="16"/>
      <c r="E26" s="16"/>
      <c r="F26" t="s">
        <v>197</v>
      </c>
      <c r="G26" t="s">
        <v>197</v>
      </c>
      <c r="J26" s="77">
        <v>0</v>
      </c>
      <c r="K26" t="s">
        <v>197</v>
      </c>
      <c r="L26" s="78">
        <v>0</v>
      </c>
      <c r="M26" s="78">
        <v>0</v>
      </c>
      <c r="N26" s="77">
        <v>0</v>
      </c>
      <c r="O26" s="77">
        <v>0</v>
      </c>
      <c r="P26" s="77">
        <v>0</v>
      </c>
      <c r="Q26" s="78">
        <v>0</v>
      </c>
      <c r="R26" s="78">
        <v>0</v>
      </c>
      <c r="S26" s="78">
        <v>0</v>
      </c>
    </row>
    <row r="27" spans="2:19">
      <c r="B27" t="s">
        <v>208</v>
      </c>
      <c r="C27" s="16"/>
      <c r="D27" s="16"/>
      <c r="E27" s="16"/>
    </row>
    <row r="28" spans="2:19">
      <c r="B28" t="s">
        <v>264</v>
      </c>
      <c r="C28" s="16"/>
      <c r="D28" s="16"/>
      <c r="E28" s="16"/>
    </row>
    <row r="29" spans="2:19">
      <c r="B29" t="s">
        <v>265</v>
      </c>
      <c r="C29" s="16"/>
      <c r="D29" s="16"/>
      <c r="E29" s="16"/>
    </row>
    <row r="30" spans="2:19">
      <c r="B30" t="s">
        <v>266</v>
      </c>
      <c r="C30" s="16"/>
      <c r="D30" s="16"/>
      <c r="E30" s="16"/>
    </row>
    <row r="31" spans="2:19"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t="s">
        <v>533</v>
      </c>
    </row>
    <row r="3" spans="2:98">
      <c r="B3" s="2" t="s">
        <v>2</v>
      </c>
      <c r="C3" t="s">
        <v>534</v>
      </c>
    </row>
    <row r="4" spans="2:98">
      <c r="B4" s="2" t="s">
        <v>3</v>
      </c>
      <c r="C4">
        <v>1</v>
      </c>
    </row>
    <row r="6" spans="2:98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00"/>
    </row>
    <row r="7" spans="2:98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100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195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197</v>
      </c>
      <c r="C13" t="s">
        <v>197</v>
      </c>
      <c r="D13" s="16"/>
      <c r="E13" s="16"/>
      <c r="F13" t="s">
        <v>197</v>
      </c>
      <c r="G13" t="s">
        <v>197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206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270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197</v>
      </c>
      <c r="C16" t="s">
        <v>197</v>
      </c>
      <c r="D16" s="16"/>
      <c r="E16" s="16"/>
      <c r="F16" t="s">
        <v>197</v>
      </c>
      <c r="G16" t="s">
        <v>197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271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197</v>
      </c>
      <c r="C18" t="s">
        <v>197</v>
      </c>
      <c r="D18" s="16"/>
      <c r="E18" s="16"/>
      <c r="F18" t="s">
        <v>197</v>
      </c>
      <c r="G18" t="s">
        <v>197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208</v>
      </c>
      <c r="C19" s="16"/>
      <c r="D19" s="16"/>
      <c r="E19" s="16"/>
    </row>
    <row r="20" spans="2:13">
      <c r="B20" t="s">
        <v>264</v>
      </c>
      <c r="C20" s="16"/>
      <c r="D20" s="16"/>
      <c r="E20" s="16"/>
    </row>
    <row r="21" spans="2:13">
      <c r="B21" t="s">
        <v>265</v>
      </c>
      <c r="C21" s="16"/>
      <c r="D21" s="16"/>
      <c r="E21" s="16"/>
    </row>
    <row r="22" spans="2:13">
      <c r="B22" t="s">
        <v>266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topLeftCell="A7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533</v>
      </c>
    </row>
    <row r="3" spans="2:55">
      <c r="B3" s="2" t="s">
        <v>2</v>
      </c>
      <c r="C3" t="s">
        <v>534</v>
      </c>
    </row>
    <row r="4" spans="2:55">
      <c r="B4" s="2" t="s">
        <v>3</v>
      </c>
      <c r="C4">
        <v>1</v>
      </c>
    </row>
    <row r="6" spans="2:55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100"/>
    </row>
    <row r="7" spans="2:55" ht="26.25" customHeight="1">
      <c r="B7" s="98" t="s">
        <v>139</v>
      </c>
      <c r="C7" s="99"/>
      <c r="D7" s="99"/>
      <c r="E7" s="99"/>
      <c r="F7" s="99"/>
      <c r="G7" s="99"/>
      <c r="H7" s="99"/>
      <c r="I7" s="99"/>
      <c r="J7" s="99"/>
      <c r="K7" s="100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4786066.75</v>
      </c>
      <c r="G11" s="7"/>
      <c r="H11" s="75">
        <v>10944.391417843801</v>
      </c>
      <c r="I11" s="7"/>
      <c r="J11" s="76">
        <v>1</v>
      </c>
      <c r="K11" s="76">
        <v>0.1178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195</v>
      </c>
      <c r="C12" s="16"/>
      <c r="F12" s="81">
        <v>3398267.44</v>
      </c>
      <c r="H12" s="81">
        <v>4760.5069956404996</v>
      </c>
      <c r="J12" s="80">
        <v>0.435</v>
      </c>
      <c r="K12" s="80">
        <v>5.1200000000000002E-2</v>
      </c>
    </row>
    <row r="13" spans="2:55">
      <c r="B13" s="79" t="s">
        <v>447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197</v>
      </c>
      <c r="C14" t="s">
        <v>197</v>
      </c>
      <c r="D14" t="s">
        <v>197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448</v>
      </c>
      <c r="C15" s="16"/>
      <c r="F15" s="81">
        <v>0</v>
      </c>
      <c r="H15" s="81">
        <v>0</v>
      </c>
      <c r="J15" s="80">
        <v>0</v>
      </c>
      <c r="K15" s="80">
        <v>0</v>
      </c>
    </row>
    <row r="16" spans="2:55">
      <c r="B16" t="s">
        <v>197</v>
      </c>
      <c r="C16" t="s">
        <v>197</v>
      </c>
      <c r="D16" t="s">
        <v>197</v>
      </c>
      <c r="F16" s="77">
        <v>0</v>
      </c>
      <c r="G16" s="77">
        <v>0</v>
      </c>
      <c r="H16" s="77">
        <v>0</v>
      </c>
      <c r="I16" s="78">
        <v>0</v>
      </c>
      <c r="J16" s="78">
        <v>0</v>
      </c>
      <c r="K16" s="78">
        <v>0</v>
      </c>
    </row>
    <row r="17" spans="2:11">
      <c r="B17" s="79" t="s">
        <v>449</v>
      </c>
      <c r="C17" s="16"/>
      <c r="F17" s="81">
        <v>0</v>
      </c>
      <c r="H17" s="81">
        <v>0</v>
      </c>
      <c r="J17" s="80">
        <v>0</v>
      </c>
      <c r="K17" s="80">
        <v>0</v>
      </c>
    </row>
    <row r="18" spans="2:11">
      <c r="B18" t="s">
        <v>197</v>
      </c>
      <c r="C18" t="s">
        <v>197</v>
      </c>
      <c r="D18" t="s">
        <v>197</v>
      </c>
      <c r="F18" s="77">
        <v>0</v>
      </c>
      <c r="G18" s="77">
        <v>0</v>
      </c>
      <c r="H18" s="77">
        <v>0</v>
      </c>
      <c r="I18" s="78">
        <v>0</v>
      </c>
      <c r="J18" s="78">
        <v>0</v>
      </c>
      <c r="K18" s="78">
        <v>0</v>
      </c>
    </row>
    <row r="19" spans="2:11">
      <c r="B19" s="79" t="s">
        <v>450</v>
      </c>
      <c r="C19" s="16"/>
      <c r="F19" s="81">
        <v>3398267.44</v>
      </c>
      <c r="H19" s="81">
        <v>4760.5069956404996</v>
      </c>
      <c r="J19" s="80">
        <v>0.435</v>
      </c>
      <c r="K19" s="80">
        <v>5.1200000000000002E-2</v>
      </c>
    </row>
    <row r="20" spans="2:11">
      <c r="B20" t="s">
        <v>451</v>
      </c>
      <c r="C20" t="s">
        <v>452</v>
      </c>
      <c r="D20" t="s">
        <v>106</v>
      </c>
      <c r="E20" t="s">
        <v>453</v>
      </c>
      <c r="F20" s="77">
        <v>283984</v>
      </c>
      <c r="G20" s="77">
        <v>89.09</v>
      </c>
      <c r="H20" s="77">
        <v>936.10497871999996</v>
      </c>
      <c r="I20" s="78">
        <v>2.0999999999999999E-3</v>
      </c>
      <c r="J20" s="78">
        <v>8.5500000000000007E-2</v>
      </c>
      <c r="K20" s="78">
        <v>1.01E-2</v>
      </c>
    </row>
    <row r="21" spans="2:11">
      <c r="B21" t="s">
        <v>454</v>
      </c>
      <c r="C21" t="s">
        <v>455</v>
      </c>
      <c r="D21" t="s">
        <v>106</v>
      </c>
      <c r="E21" t="s">
        <v>456</v>
      </c>
      <c r="F21" s="77">
        <v>234013</v>
      </c>
      <c r="G21" s="77">
        <v>146.75</v>
      </c>
      <c r="H21" s="77">
        <v>1270.6320867500001</v>
      </c>
      <c r="I21" s="78">
        <v>0</v>
      </c>
      <c r="J21" s="78">
        <v>0.11609999999999999</v>
      </c>
      <c r="K21" s="78">
        <v>1.37E-2</v>
      </c>
    </row>
    <row r="22" spans="2:11">
      <c r="B22" t="s">
        <v>457</v>
      </c>
      <c r="C22" t="s">
        <v>458</v>
      </c>
      <c r="D22" t="s">
        <v>102</v>
      </c>
      <c r="E22" t="s">
        <v>459</v>
      </c>
      <c r="F22" s="77">
        <v>2551625</v>
      </c>
      <c r="G22" s="77">
        <v>69.790000000000006</v>
      </c>
      <c r="H22" s="77">
        <v>1780.7790875000001</v>
      </c>
      <c r="I22" s="78">
        <v>2.5999999999999999E-3</v>
      </c>
      <c r="J22" s="78">
        <v>0.16270000000000001</v>
      </c>
      <c r="K22" s="78">
        <v>1.9199999999999998E-2</v>
      </c>
    </row>
    <row r="23" spans="2:11">
      <c r="B23" t="s">
        <v>460</v>
      </c>
      <c r="C23" t="s">
        <v>461</v>
      </c>
      <c r="D23" t="s">
        <v>106</v>
      </c>
      <c r="E23" t="s">
        <v>462</v>
      </c>
      <c r="F23" s="77">
        <v>239055.09</v>
      </c>
      <c r="G23" s="77">
        <v>38.950000000000003</v>
      </c>
      <c r="H23" s="77">
        <v>344.5142429535</v>
      </c>
      <c r="I23" s="78">
        <v>8.0000000000000004E-4</v>
      </c>
      <c r="J23" s="78">
        <v>3.15E-2</v>
      </c>
      <c r="K23" s="78">
        <v>3.7000000000000002E-3</v>
      </c>
    </row>
    <row r="24" spans="2:11">
      <c r="B24" t="s">
        <v>463</v>
      </c>
      <c r="C24" t="s">
        <v>464</v>
      </c>
      <c r="D24" t="s">
        <v>106</v>
      </c>
      <c r="E24" t="s">
        <v>465</v>
      </c>
      <c r="F24" s="77">
        <v>89590.35</v>
      </c>
      <c r="G24" s="77">
        <v>129.26</v>
      </c>
      <c r="H24" s="77">
        <v>428.476599717</v>
      </c>
      <c r="I24" s="78">
        <v>0</v>
      </c>
      <c r="J24" s="78">
        <v>3.9199999999999999E-2</v>
      </c>
      <c r="K24" s="78">
        <v>4.5999999999999999E-3</v>
      </c>
    </row>
    <row r="25" spans="2:11">
      <c r="B25" s="79" t="s">
        <v>206</v>
      </c>
      <c r="C25" s="16"/>
      <c r="F25" s="81">
        <v>1387799.31</v>
      </c>
      <c r="H25" s="81">
        <v>6183.8844222033003</v>
      </c>
      <c r="J25" s="80">
        <v>0.56499999999999995</v>
      </c>
      <c r="K25" s="80">
        <v>6.6500000000000004E-2</v>
      </c>
    </row>
    <row r="26" spans="2:11">
      <c r="B26" s="79" t="s">
        <v>466</v>
      </c>
      <c r="C26" s="16"/>
      <c r="F26" s="81">
        <v>0</v>
      </c>
      <c r="H26" s="81">
        <v>0</v>
      </c>
      <c r="J26" s="80">
        <v>0</v>
      </c>
      <c r="K26" s="80">
        <v>0</v>
      </c>
    </row>
    <row r="27" spans="2:11">
      <c r="B27" t="s">
        <v>197</v>
      </c>
      <c r="C27" t="s">
        <v>197</v>
      </c>
      <c r="D27" t="s">
        <v>197</v>
      </c>
      <c r="F27" s="77">
        <v>0</v>
      </c>
      <c r="G27" s="77">
        <v>0</v>
      </c>
      <c r="H27" s="77">
        <v>0</v>
      </c>
      <c r="I27" s="78">
        <v>0</v>
      </c>
      <c r="J27" s="78">
        <v>0</v>
      </c>
      <c r="K27" s="78">
        <v>0</v>
      </c>
    </row>
    <row r="28" spans="2:11">
      <c r="B28" s="79" t="s">
        <v>467</v>
      </c>
      <c r="C28" s="16"/>
      <c r="F28" s="81">
        <v>0</v>
      </c>
      <c r="H28" s="81">
        <v>0</v>
      </c>
      <c r="J28" s="80">
        <v>0</v>
      </c>
      <c r="K28" s="80">
        <v>0</v>
      </c>
    </row>
    <row r="29" spans="2:11">
      <c r="B29" t="s">
        <v>197</v>
      </c>
      <c r="C29" t="s">
        <v>197</v>
      </c>
      <c r="D29" t="s">
        <v>197</v>
      </c>
      <c r="F29" s="77">
        <v>0</v>
      </c>
      <c r="G29" s="77">
        <v>0</v>
      </c>
      <c r="H29" s="77">
        <v>0</v>
      </c>
      <c r="I29" s="78">
        <v>0</v>
      </c>
      <c r="J29" s="78">
        <v>0</v>
      </c>
      <c r="K29" s="78">
        <v>0</v>
      </c>
    </row>
    <row r="30" spans="2:11">
      <c r="B30" s="79" t="s">
        <v>468</v>
      </c>
      <c r="C30" s="16"/>
      <c r="F30" s="81">
        <v>715762.74</v>
      </c>
      <c r="H30" s="81">
        <v>3095.3589148944002</v>
      </c>
      <c r="J30" s="80">
        <v>0.2828</v>
      </c>
      <c r="K30" s="80">
        <v>3.3300000000000003E-2</v>
      </c>
    </row>
    <row r="31" spans="2:11">
      <c r="B31" t="s">
        <v>469</v>
      </c>
      <c r="C31" t="s">
        <v>470</v>
      </c>
      <c r="D31" t="s">
        <v>106</v>
      </c>
      <c r="E31" t="s">
        <v>471</v>
      </c>
      <c r="F31" s="77">
        <v>715762.74</v>
      </c>
      <c r="G31" s="77">
        <v>116.88</v>
      </c>
      <c r="H31" s="77">
        <v>3095.3589148944002</v>
      </c>
      <c r="I31" s="78">
        <v>0</v>
      </c>
      <c r="J31" s="78">
        <v>0.2828</v>
      </c>
      <c r="K31" s="78">
        <v>3.3300000000000003E-2</v>
      </c>
    </row>
    <row r="32" spans="2:11">
      <c r="B32" s="79" t="s">
        <v>472</v>
      </c>
      <c r="C32" s="16"/>
      <c r="F32" s="81">
        <v>672036.57</v>
      </c>
      <c r="H32" s="81">
        <v>3088.5255073089002</v>
      </c>
      <c r="J32" s="80">
        <v>0.28220000000000001</v>
      </c>
      <c r="K32" s="80">
        <v>3.32E-2</v>
      </c>
    </row>
    <row r="33" spans="2:11">
      <c r="B33" t="s">
        <v>473</v>
      </c>
      <c r="C33" t="s">
        <v>474</v>
      </c>
      <c r="D33" t="s">
        <v>106</v>
      </c>
      <c r="E33" t="s">
        <v>475</v>
      </c>
      <c r="F33" s="77">
        <v>672036.57</v>
      </c>
      <c r="G33" s="77">
        <v>124.21</v>
      </c>
      <c r="H33" s="77">
        <v>3088.5255073089002</v>
      </c>
      <c r="I33" s="78">
        <v>0</v>
      </c>
      <c r="J33" s="78">
        <v>0.28220000000000001</v>
      </c>
      <c r="K33" s="78">
        <v>3.32E-2</v>
      </c>
    </row>
    <row r="34" spans="2:11">
      <c r="B34" t="s">
        <v>208</v>
      </c>
      <c r="C34" s="16"/>
    </row>
    <row r="35" spans="2:11">
      <c r="B35" t="s">
        <v>264</v>
      </c>
      <c r="C35" s="16"/>
    </row>
    <row r="36" spans="2:11">
      <c r="B36" t="s">
        <v>265</v>
      </c>
      <c r="C36" s="16"/>
    </row>
    <row r="37" spans="2:11">
      <c r="B37" t="s">
        <v>266</v>
      </c>
      <c r="C37" s="16"/>
    </row>
    <row r="38" spans="2:11">
      <c r="C38" s="16"/>
    </row>
    <row r="39" spans="2:11">
      <c r="C39" s="16"/>
    </row>
    <row r="40" spans="2:11">
      <c r="C40" s="16"/>
    </row>
    <row r="41" spans="2:11">
      <c r="C41" s="16"/>
    </row>
    <row r="42" spans="2:11"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t="s">
        <v>533</v>
      </c>
    </row>
    <row r="3" spans="2:59">
      <c r="B3" s="2" t="s">
        <v>2</v>
      </c>
      <c r="C3" t="s">
        <v>534</v>
      </c>
    </row>
    <row r="4" spans="2:59">
      <c r="B4" s="2" t="s">
        <v>3</v>
      </c>
      <c r="C4">
        <v>1</v>
      </c>
    </row>
    <row r="6" spans="2:59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9" ht="26.25" customHeight="1">
      <c r="B7" s="98" t="s">
        <v>141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476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197</v>
      </c>
      <c r="C13" t="s">
        <v>197</v>
      </c>
      <c r="D13" t="s">
        <v>197</v>
      </c>
      <c r="E13" t="s">
        <v>197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417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197</v>
      </c>
      <c r="C15" t="s">
        <v>197</v>
      </c>
      <c r="D15" t="s">
        <v>197</v>
      </c>
      <c r="E15" t="s">
        <v>197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208</v>
      </c>
      <c r="C16" s="16"/>
      <c r="D16" s="16"/>
    </row>
    <row r="17" spans="2:4">
      <c r="B17" t="s">
        <v>264</v>
      </c>
      <c r="C17" s="16"/>
      <c r="D17" s="16"/>
    </row>
    <row r="18" spans="2:4">
      <c r="B18" t="s">
        <v>265</v>
      </c>
      <c r="C18" s="16"/>
      <c r="D18" s="16"/>
    </row>
    <row r="19" spans="2:4">
      <c r="B19" t="s">
        <v>266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t="s">
        <v>533</v>
      </c>
    </row>
    <row r="3" spans="2:52">
      <c r="B3" s="2" t="s">
        <v>2</v>
      </c>
      <c r="C3" t="s">
        <v>534</v>
      </c>
    </row>
    <row r="4" spans="2:52">
      <c r="B4" s="2" t="s">
        <v>3</v>
      </c>
      <c r="C4">
        <v>1</v>
      </c>
    </row>
    <row r="6" spans="2:52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2" ht="26.25" customHeight="1">
      <c r="B7" s="98" t="s">
        <v>142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195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418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197</v>
      </c>
      <c r="C14" t="s">
        <v>197</v>
      </c>
      <c r="D14" t="s">
        <v>197</v>
      </c>
      <c r="E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419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197</v>
      </c>
      <c r="C16" t="s">
        <v>197</v>
      </c>
      <c r="D16" t="s">
        <v>197</v>
      </c>
      <c r="E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477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197</v>
      </c>
      <c r="C18" t="s">
        <v>197</v>
      </c>
      <c r="D18" t="s">
        <v>197</v>
      </c>
      <c r="E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420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197</v>
      </c>
      <c r="C20" t="s">
        <v>197</v>
      </c>
      <c r="D20" t="s">
        <v>197</v>
      </c>
      <c r="E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363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197</v>
      </c>
      <c r="C22" t="s">
        <v>197</v>
      </c>
      <c r="D22" t="s">
        <v>197</v>
      </c>
      <c r="E22" t="s">
        <v>197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206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418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197</v>
      </c>
      <c r="C25" t="s">
        <v>197</v>
      </c>
      <c r="D25" t="s">
        <v>197</v>
      </c>
      <c r="E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421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197</v>
      </c>
      <c r="C27" t="s">
        <v>197</v>
      </c>
      <c r="D27" t="s">
        <v>197</v>
      </c>
      <c r="E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420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197</v>
      </c>
      <c r="C29" t="s">
        <v>197</v>
      </c>
      <c r="D29" t="s">
        <v>197</v>
      </c>
      <c r="E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422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197</v>
      </c>
      <c r="C31" t="s">
        <v>197</v>
      </c>
      <c r="D31" t="s">
        <v>197</v>
      </c>
      <c r="E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363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197</v>
      </c>
      <c r="C33" t="s">
        <v>197</v>
      </c>
      <c r="D33" t="s">
        <v>197</v>
      </c>
      <c r="E33" t="s">
        <v>197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208</v>
      </c>
      <c r="C34" s="16"/>
      <c r="D34" s="16"/>
    </row>
    <row r="35" spans="2:12">
      <c r="B35" t="s">
        <v>264</v>
      </c>
      <c r="C35" s="16"/>
      <c r="D35" s="16"/>
    </row>
    <row r="36" spans="2:12">
      <c r="B36" t="s">
        <v>265</v>
      </c>
      <c r="C36" s="16"/>
      <c r="D36" s="16"/>
    </row>
    <row r="37" spans="2:12">
      <c r="B37" t="s">
        <v>266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t="s">
        <v>533</v>
      </c>
    </row>
    <row r="3" spans="2:49">
      <c r="B3" s="2" t="s">
        <v>2</v>
      </c>
      <c r="C3" t="s">
        <v>534</v>
      </c>
    </row>
    <row r="4" spans="2:49">
      <c r="B4" s="2" t="s">
        <v>3</v>
      </c>
      <c r="C4">
        <v>1</v>
      </c>
    </row>
    <row r="6" spans="2:49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100"/>
    </row>
    <row r="7" spans="2:49" ht="26.25" customHeight="1">
      <c r="B7" s="98" t="s">
        <v>143</v>
      </c>
      <c r="C7" s="99"/>
      <c r="D7" s="99"/>
      <c r="E7" s="99"/>
      <c r="F7" s="99"/>
      <c r="G7" s="99"/>
      <c r="H7" s="99"/>
      <c r="I7" s="99"/>
      <c r="J7" s="99"/>
      <c r="K7" s="100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195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418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197</v>
      </c>
      <c r="C14" t="s">
        <v>197</v>
      </c>
      <c r="D14" t="s">
        <v>197</v>
      </c>
      <c r="E14" t="s">
        <v>197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419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197</v>
      </c>
      <c r="C16" t="s">
        <v>197</v>
      </c>
      <c r="D16" t="s">
        <v>197</v>
      </c>
      <c r="E16" t="s">
        <v>197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477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197</v>
      </c>
      <c r="C18" t="s">
        <v>197</v>
      </c>
      <c r="D18" t="s">
        <v>197</v>
      </c>
      <c r="E18" t="s">
        <v>197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420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197</v>
      </c>
      <c r="C20" t="s">
        <v>197</v>
      </c>
      <c r="D20" t="s">
        <v>197</v>
      </c>
      <c r="E20" t="s">
        <v>197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363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197</v>
      </c>
      <c r="C22" t="s">
        <v>197</v>
      </c>
      <c r="D22" t="s">
        <v>197</v>
      </c>
      <c r="E22" t="s">
        <v>197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206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418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197</v>
      </c>
      <c r="C25" t="s">
        <v>197</v>
      </c>
      <c r="D25" t="s">
        <v>197</v>
      </c>
      <c r="E25" t="s">
        <v>197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421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197</v>
      </c>
      <c r="C27" t="s">
        <v>197</v>
      </c>
      <c r="D27" t="s">
        <v>197</v>
      </c>
      <c r="E27" t="s">
        <v>197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420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197</v>
      </c>
      <c r="C29" t="s">
        <v>197</v>
      </c>
      <c r="D29" t="s">
        <v>197</v>
      </c>
      <c r="E29" t="s">
        <v>197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363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197</v>
      </c>
      <c r="C31" t="s">
        <v>197</v>
      </c>
      <c r="D31" t="s">
        <v>197</v>
      </c>
      <c r="E31" t="s">
        <v>197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208</v>
      </c>
      <c r="C32" s="16"/>
      <c r="D32" s="16"/>
    </row>
    <row r="33" spans="2:4">
      <c r="B33" t="s">
        <v>264</v>
      </c>
      <c r="C33" s="16"/>
      <c r="D33" s="16"/>
    </row>
    <row r="34" spans="2:4">
      <c r="B34" t="s">
        <v>265</v>
      </c>
      <c r="C34" s="16"/>
      <c r="D34" s="16"/>
    </row>
    <row r="35" spans="2:4">
      <c r="B35" t="s">
        <v>266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t="s">
        <v>533</v>
      </c>
    </row>
    <row r="3" spans="2:78">
      <c r="B3" s="2" t="s">
        <v>2</v>
      </c>
      <c r="C3" t="s">
        <v>534</v>
      </c>
    </row>
    <row r="4" spans="2:78">
      <c r="B4" s="2" t="s">
        <v>3</v>
      </c>
      <c r="C4">
        <v>1</v>
      </c>
    </row>
    <row r="6" spans="2:78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78" ht="26.25" customHeight="1">
      <c r="B7" s="98" t="s">
        <v>145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195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423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197</v>
      </c>
      <c r="C14" t="s">
        <v>197</v>
      </c>
      <c r="D14" s="16"/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424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197</v>
      </c>
      <c r="C16" t="s">
        <v>197</v>
      </c>
      <c r="D16" s="16"/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425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426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197</v>
      </c>
      <c r="C19" t="s">
        <v>197</v>
      </c>
      <c r="D19" s="16"/>
      <c r="E19" t="s">
        <v>197</v>
      </c>
      <c r="H19" s="77">
        <v>0</v>
      </c>
      <c r="I19" t="s">
        <v>197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427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197</v>
      </c>
      <c r="C21" t="s">
        <v>197</v>
      </c>
      <c r="D21" s="16"/>
      <c r="E21" t="s">
        <v>197</v>
      </c>
      <c r="H21" s="77">
        <v>0</v>
      </c>
      <c r="I21" t="s">
        <v>197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428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197</v>
      </c>
      <c r="C23" t="s">
        <v>197</v>
      </c>
      <c r="D23" s="16"/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429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197</v>
      </c>
      <c r="C25" t="s">
        <v>197</v>
      </c>
      <c r="D25" s="16"/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206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423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197</v>
      </c>
      <c r="C28" t="s">
        <v>197</v>
      </c>
      <c r="D28" s="16"/>
      <c r="E28" t="s">
        <v>197</v>
      </c>
      <c r="H28" s="77">
        <v>0</v>
      </c>
      <c r="I28" t="s">
        <v>197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424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197</v>
      </c>
      <c r="C30" t="s">
        <v>197</v>
      </c>
      <c r="D30" s="16"/>
      <c r="E30" t="s">
        <v>197</v>
      </c>
      <c r="H30" s="77">
        <v>0</v>
      </c>
      <c r="I30" t="s">
        <v>197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425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426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197</v>
      </c>
      <c r="C33" t="s">
        <v>197</v>
      </c>
      <c r="D33" s="16"/>
      <c r="E33" t="s">
        <v>197</v>
      </c>
      <c r="H33" s="77">
        <v>0</v>
      </c>
      <c r="I33" t="s">
        <v>197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427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197</v>
      </c>
      <c r="C35" t="s">
        <v>197</v>
      </c>
      <c r="D35" s="16"/>
      <c r="E35" t="s">
        <v>197</v>
      </c>
      <c r="H35" s="77">
        <v>0</v>
      </c>
      <c r="I35" t="s">
        <v>197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428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197</v>
      </c>
      <c r="C37" t="s">
        <v>197</v>
      </c>
      <c r="D37" s="16"/>
      <c r="E37" t="s">
        <v>197</v>
      </c>
      <c r="H37" s="77">
        <v>0</v>
      </c>
      <c r="I37" t="s">
        <v>197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429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197</v>
      </c>
      <c r="C39" t="s">
        <v>197</v>
      </c>
      <c r="D39" s="16"/>
      <c r="E39" t="s">
        <v>197</v>
      </c>
      <c r="H39" s="77">
        <v>0</v>
      </c>
      <c r="I39" t="s">
        <v>197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208</v>
      </c>
      <c r="D40" s="16"/>
    </row>
    <row r="41" spans="2:17">
      <c r="B41" t="s">
        <v>264</v>
      </c>
      <c r="D41" s="16"/>
    </row>
    <row r="42" spans="2:17">
      <c r="B42" t="s">
        <v>265</v>
      </c>
      <c r="D42" s="16"/>
    </row>
    <row r="43" spans="2:17">
      <c r="B43" t="s">
        <v>266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8"/>
  <sheetViews>
    <sheetView rightToLeft="1" workbookViewId="0">
      <selection activeCell="L22" sqref="L22:L26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2" t="s">
        <v>533</v>
      </c>
    </row>
    <row r="3" spans="2:60">
      <c r="B3" s="2" t="s">
        <v>2</v>
      </c>
      <c r="C3" s="2" t="s">
        <v>534</v>
      </c>
    </row>
    <row r="4" spans="2:60">
      <c r="B4" s="2" t="s">
        <v>3</v>
      </c>
      <c r="C4" s="2">
        <v>1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8" t="s">
        <v>146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524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0</v>
      </c>
      <c r="J11" s="75"/>
      <c r="K11" s="18"/>
      <c r="L11" s="18"/>
      <c r="M11" s="76">
        <v>0</v>
      </c>
      <c r="N11" s="75">
        <v>2607662.4900000002</v>
      </c>
      <c r="O11" s="7"/>
      <c r="P11" s="75">
        <v>2818.741068804</v>
      </c>
      <c r="Q11" s="76">
        <v>1</v>
      </c>
      <c r="R11" s="76">
        <v>3.0300000000000001E-2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195</v>
      </c>
      <c r="I12" s="81">
        <v>0</v>
      </c>
      <c r="J12" s="81"/>
      <c r="M12" s="80">
        <v>0</v>
      </c>
      <c r="N12" s="81">
        <v>2607662.4900000002</v>
      </c>
      <c r="P12" s="81">
        <v>2818.741068804</v>
      </c>
      <c r="Q12" s="80">
        <v>1</v>
      </c>
      <c r="R12" s="80">
        <v>3.0300000000000001E-2</v>
      </c>
    </row>
    <row r="13" spans="2:60">
      <c r="B13" s="79" t="s">
        <v>478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197</v>
      </c>
      <c r="D14" t="s">
        <v>197</v>
      </c>
      <c r="F14" t="s">
        <v>197</v>
      </c>
      <c r="I14" s="77">
        <v>0</v>
      </c>
      <c r="J14" s="77"/>
      <c r="K14" t="s">
        <v>197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479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197</v>
      </c>
      <c r="D16" t="s">
        <v>197</v>
      </c>
      <c r="F16" t="s">
        <v>197</v>
      </c>
      <c r="I16" s="77">
        <v>0</v>
      </c>
      <c r="J16" s="77"/>
      <c r="K16" t="s">
        <v>197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480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197</v>
      </c>
      <c r="D18" t="s">
        <v>197</v>
      </c>
      <c r="F18" t="s">
        <v>197</v>
      </c>
      <c r="I18" s="77">
        <v>0</v>
      </c>
      <c r="J18" s="77"/>
      <c r="K18" t="s">
        <v>197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481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197</v>
      </c>
      <c r="D20" t="s">
        <v>197</v>
      </c>
      <c r="F20" t="s">
        <v>197</v>
      </c>
      <c r="I20" s="77">
        <v>0</v>
      </c>
      <c r="J20" s="77"/>
      <c r="K20" t="s">
        <v>197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482</v>
      </c>
      <c r="I21" s="81">
        <f>SUMPRODUCT(I22:I29,$N$22:$N$29)/$N$21</f>
        <v>1.2880734295487755</v>
      </c>
      <c r="J21" s="81"/>
      <c r="M21" s="80">
        <f>SUMPRODUCT(M22:M29,$N$22:$N$29)/$N$21</f>
        <v>8.1986515740769803E-2</v>
      </c>
      <c r="N21" s="81">
        <v>2607662.4900000002</v>
      </c>
      <c r="P21" s="81">
        <v>2818.741068804</v>
      </c>
      <c r="Q21" s="80">
        <v>1</v>
      </c>
      <c r="R21" s="80">
        <v>3.0300000000000001E-2</v>
      </c>
    </row>
    <row r="22" spans="2:18">
      <c r="B22" t="s">
        <v>483</v>
      </c>
      <c r="C22" t="s">
        <v>484</v>
      </c>
      <c r="D22" t="s">
        <v>485</v>
      </c>
      <c r="E22" t="s">
        <v>486</v>
      </c>
      <c r="F22" t="s">
        <v>197</v>
      </c>
      <c r="G22" t="s">
        <v>487</v>
      </c>
      <c r="H22" t="s">
        <v>200</v>
      </c>
      <c r="I22" s="77">
        <v>1.04</v>
      </c>
      <c r="J22" t="s">
        <v>525</v>
      </c>
      <c r="K22" t="s">
        <v>102</v>
      </c>
      <c r="L22" s="78">
        <v>0</v>
      </c>
      <c r="M22" s="78">
        <v>3.4599999999999999E-2</v>
      </c>
      <c r="N22" s="77">
        <v>693337.06</v>
      </c>
      <c r="O22" s="77">
        <v>110.21</v>
      </c>
      <c r="P22" s="77">
        <v>764.12677382599998</v>
      </c>
      <c r="Q22" s="78">
        <v>0.27110000000000001</v>
      </c>
      <c r="R22" s="78">
        <v>8.2000000000000007E-3</v>
      </c>
    </row>
    <row r="23" spans="2:18">
      <c r="B23" t="s">
        <v>483</v>
      </c>
      <c r="C23" t="s">
        <v>484</v>
      </c>
      <c r="D23" t="s">
        <v>488</v>
      </c>
      <c r="E23" t="s">
        <v>486</v>
      </c>
      <c r="F23" t="s">
        <v>197</v>
      </c>
      <c r="G23" t="s">
        <v>489</v>
      </c>
      <c r="H23" t="s">
        <v>200</v>
      </c>
      <c r="I23" s="77">
        <v>1.38</v>
      </c>
      <c r="J23" t="s">
        <v>525</v>
      </c>
      <c r="K23" t="s">
        <v>102</v>
      </c>
      <c r="L23" s="78">
        <v>0</v>
      </c>
      <c r="M23" s="78">
        <v>9.0399999999999994E-2</v>
      </c>
      <c r="N23" s="77">
        <v>267345</v>
      </c>
      <c r="O23" s="77">
        <v>111.09</v>
      </c>
      <c r="P23" s="77">
        <v>296.9935605</v>
      </c>
      <c r="Q23" s="78">
        <v>0.10539999999999999</v>
      </c>
      <c r="R23" s="78">
        <v>3.2000000000000002E-3</v>
      </c>
    </row>
    <row r="24" spans="2:18">
      <c r="B24" t="s">
        <v>483</v>
      </c>
      <c r="C24" t="s">
        <v>484</v>
      </c>
      <c r="D24" t="s">
        <v>490</v>
      </c>
      <c r="E24" t="s">
        <v>486</v>
      </c>
      <c r="F24" t="s">
        <v>197</v>
      </c>
      <c r="G24" t="s">
        <v>491</v>
      </c>
      <c r="H24" t="s">
        <v>200</v>
      </c>
      <c r="I24" s="77">
        <v>1.3</v>
      </c>
      <c r="J24" t="s">
        <v>525</v>
      </c>
      <c r="K24" t="s">
        <v>102</v>
      </c>
      <c r="L24" s="78">
        <v>0</v>
      </c>
      <c r="M24" s="78">
        <v>9.1499999999999998E-2</v>
      </c>
      <c r="N24" s="77">
        <v>267291.3</v>
      </c>
      <c r="O24" s="77">
        <v>110.55</v>
      </c>
      <c r="P24" s="77">
        <v>295.49053214999998</v>
      </c>
      <c r="Q24" s="78">
        <v>0.1048</v>
      </c>
      <c r="R24" s="78">
        <v>3.2000000000000002E-3</v>
      </c>
    </row>
    <row r="25" spans="2:18">
      <c r="B25" t="s">
        <v>483</v>
      </c>
      <c r="C25" t="s">
        <v>484</v>
      </c>
      <c r="D25" t="s">
        <v>492</v>
      </c>
      <c r="E25" t="s">
        <v>486</v>
      </c>
      <c r="F25" t="s">
        <v>197</v>
      </c>
      <c r="G25" t="s">
        <v>493</v>
      </c>
      <c r="H25" t="s">
        <v>200</v>
      </c>
      <c r="I25" s="77">
        <v>1.34</v>
      </c>
      <c r="J25" t="s">
        <v>525</v>
      </c>
      <c r="K25" t="s">
        <v>102</v>
      </c>
      <c r="L25" s="78">
        <v>0</v>
      </c>
      <c r="M25" s="78">
        <v>0.11890000000000001</v>
      </c>
      <c r="N25" s="77">
        <v>653769.13</v>
      </c>
      <c r="O25" s="77">
        <v>104.56</v>
      </c>
      <c r="P25" s="77">
        <v>683.58100232799995</v>
      </c>
      <c r="Q25" s="78">
        <v>0.24249999999999999</v>
      </c>
      <c r="R25" s="78">
        <v>7.4000000000000003E-3</v>
      </c>
    </row>
    <row r="26" spans="2:18">
      <c r="B26" t="s">
        <v>483</v>
      </c>
      <c r="C26" t="s">
        <v>484</v>
      </c>
      <c r="D26" t="s">
        <v>494</v>
      </c>
      <c r="E26" t="s">
        <v>486</v>
      </c>
      <c r="F26" t="s">
        <v>197</v>
      </c>
      <c r="G26" t="s">
        <v>495</v>
      </c>
      <c r="H26" t="s">
        <v>200</v>
      </c>
      <c r="I26" s="77">
        <v>1.44</v>
      </c>
      <c r="J26" t="s">
        <v>525</v>
      </c>
      <c r="K26" t="s">
        <v>102</v>
      </c>
      <c r="L26" s="78">
        <v>0</v>
      </c>
      <c r="M26" s="78">
        <v>8.7400000000000005E-2</v>
      </c>
      <c r="N26" s="77">
        <v>725920</v>
      </c>
      <c r="O26" s="77">
        <v>107.25</v>
      </c>
      <c r="P26" s="77">
        <v>778.54920000000004</v>
      </c>
      <c r="Q26" s="78">
        <v>0.2762</v>
      </c>
      <c r="R26" s="78">
        <v>8.3999999999999995E-3</v>
      </c>
    </row>
    <row r="27" spans="2:18">
      <c r="B27" s="79" t="s">
        <v>496</v>
      </c>
      <c r="I27" s="81">
        <v>0</v>
      </c>
      <c r="J27" s="81"/>
      <c r="M27" s="80">
        <v>0</v>
      </c>
      <c r="N27" s="81">
        <v>0</v>
      </c>
      <c r="P27" s="81">
        <v>0</v>
      </c>
      <c r="Q27" s="80">
        <v>0</v>
      </c>
      <c r="R27" s="80">
        <v>0</v>
      </c>
    </row>
    <row r="28" spans="2:18">
      <c r="B28" s="79" t="s">
        <v>497</v>
      </c>
      <c r="I28" s="81">
        <v>0</v>
      </c>
      <c r="J28" s="81"/>
      <c r="M28" s="80">
        <v>0</v>
      </c>
      <c r="N28" s="81">
        <v>0</v>
      </c>
      <c r="P28" s="81">
        <v>0</v>
      </c>
      <c r="Q28" s="80">
        <v>0</v>
      </c>
      <c r="R28" s="80">
        <v>0</v>
      </c>
    </row>
    <row r="29" spans="2:18">
      <c r="B29" t="s">
        <v>197</v>
      </c>
      <c r="D29" t="s">
        <v>197</v>
      </c>
      <c r="F29" t="s">
        <v>197</v>
      </c>
      <c r="I29" s="77">
        <v>0</v>
      </c>
      <c r="J29" s="77"/>
      <c r="K29" t="s">
        <v>197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</row>
    <row r="30" spans="2:18">
      <c r="B30" s="79" t="s">
        <v>498</v>
      </c>
      <c r="I30" s="81">
        <v>0</v>
      </c>
      <c r="J30" s="81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t="s">
        <v>197</v>
      </c>
      <c r="D31" t="s">
        <v>197</v>
      </c>
      <c r="F31" t="s">
        <v>197</v>
      </c>
      <c r="I31" s="77">
        <v>0</v>
      </c>
      <c r="J31" s="77"/>
      <c r="K31" t="s">
        <v>197</v>
      </c>
      <c r="L31" s="78">
        <v>0</v>
      </c>
      <c r="M31" s="78">
        <v>0</v>
      </c>
      <c r="N31" s="77">
        <v>0</v>
      </c>
      <c r="O31" s="77">
        <v>0</v>
      </c>
      <c r="P31" s="77">
        <v>0</v>
      </c>
      <c r="Q31" s="78">
        <v>0</v>
      </c>
      <c r="R31" s="78">
        <v>0</v>
      </c>
    </row>
    <row r="32" spans="2:18">
      <c r="B32" s="79" t="s">
        <v>499</v>
      </c>
      <c r="I32" s="81">
        <v>0</v>
      </c>
      <c r="J32" s="81"/>
      <c r="M32" s="80">
        <v>0</v>
      </c>
      <c r="N32" s="81">
        <v>0</v>
      </c>
      <c r="P32" s="81">
        <v>0</v>
      </c>
      <c r="Q32" s="80">
        <v>0</v>
      </c>
      <c r="R32" s="80">
        <v>0</v>
      </c>
    </row>
    <row r="33" spans="2:18">
      <c r="B33" t="s">
        <v>197</v>
      </c>
      <c r="D33" t="s">
        <v>197</v>
      </c>
      <c r="F33" t="s">
        <v>197</v>
      </c>
      <c r="I33" s="77">
        <v>0</v>
      </c>
      <c r="J33" s="77"/>
      <c r="K33" t="s">
        <v>197</v>
      </c>
      <c r="L33" s="78">
        <v>0</v>
      </c>
      <c r="M33" s="78">
        <v>0</v>
      </c>
      <c r="N33" s="77">
        <v>0</v>
      </c>
      <c r="O33" s="77">
        <v>0</v>
      </c>
      <c r="P33" s="77">
        <v>0</v>
      </c>
      <c r="Q33" s="78">
        <v>0</v>
      </c>
      <c r="R33" s="78">
        <v>0</v>
      </c>
    </row>
    <row r="34" spans="2:18">
      <c r="B34" s="79" t="s">
        <v>500</v>
      </c>
      <c r="I34" s="81">
        <v>0</v>
      </c>
      <c r="J34" s="81"/>
      <c r="M34" s="80">
        <v>0</v>
      </c>
      <c r="N34" s="81">
        <v>0</v>
      </c>
      <c r="P34" s="81">
        <v>0</v>
      </c>
      <c r="Q34" s="80">
        <v>0</v>
      </c>
      <c r="R34" s="80">
        <v>0</v>
      </c>
    </row>
    <row r="35" spans="2:18">
      <c r="B35" t="s">
        <v>197</v>
      </c>
      <c r="D35" t="s">
        <v>197</v>
      </c>
      <c r="F35" t="s">
        <v>197</v>
      </c>
      <c r="I35" s="77">
        <v>0</v>
      </c>
      <c r="J35" s="77"/>
      <c r="K35" t="s">
        <v>197</v>
      </c>
      <c r="L35" s="78">
        <v>0</v>
      </c>
      <c r="M35" s="78">
        <v>0</v>
      </c>
      <c r="N35" s="77">
        <v>0</v>
      </c>
      <c r="O35" s="77">
        <v>0</v>
      </c>
      <c r="P35" s="77">
        <v>0</v>
      </c>
      <c r="Q35" s="78">
        <v>0</v>
      </c>
      <c r="R35" s="78">
        <v>0</v>
      </c>
    </row>
    <row r="36" spans="2:18">
      <c r="B36" s="79" t="s">
        <v>206</v>
      </c>
      <c r="I36" s="81">
        <v>0</v>
      </c>
      <c r="J36" s="81"/>
      <c r="M36" s="80">
        <v>0</v>
      </c>
      <c r="N36" s="81">
        <v>0</v>
      </c>
      <c r="P36" s="81">
        <v>0</v>
      </c>
      <c r="Q36" s="80">
        <v>0</v>
      </c>
      <c r="R36" s="80">
        <v>0</v>
      </c>
    </row>
    <row r="37" spans="2:18">
      <c r="B37" s="79" t="s">
        <v>501</v>
      </c>
      <c r="I37" s="81">
        <v>0</v>
      </c>
      <c r="J37" s="81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197</v>
      </c>
      <c r="D38" t="s">
        <v>197</v>
      </c>
      <c r="F38" t="s">
        <v>197</v>
      </c>
      <c r="I38" s="77">
        <v>0</v>
      </c>
      <c r="J38" s="77"/>
      <c r="K38" t="s">
        <v>197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480</v>
      </c>
      <c r="I39" s="81">
        <v>0</v>
      </c>
      <c r="J39" s="81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t="s">
        <v>197</v>
      </c>
      <c r="D40" t="s">
        <v>197</v>
      </c>
      <c r="F40" t="s">
        <v>197</v>
      </c>
      <c r="I40" s="77">
        <v>0</v>
      </c>
      <c r="J40" s="77"/>
      <c r="K40" t="s">
        <v>197</v>
      </c>
      <c r="L40" s="78">
        <v>0</v>
      </c>
      <c r="M40" s="78">
        <v>0</v>
      </c>
      <c r="N40" s="77">
        <v>0</v>
      </c>
      <c r="O40" s="77">
        <v>0</v>
      </c>
      <c r="P40" s="77">
        <v>0</v>
      </c>
      <c r="Q40" s="78">
        <v>0</v>
      </c>
      <c r="R40" s="78">
        <v>0</v>
      </c>
    </row>
    <row r="41" spans="2:18">
      <c r="B41" s="79" t="s">
        <v>481</v>
      </c>
      <c r="I41" s="81">
        <v>0</v>
      </c>
      <c r="J41" s="81"/>
      <c r="M41" s="80">
        <v>0</v>
      </c>
      <c r="N41" s="81">
        <v>0</v>
      </c>
      <c r="P41" s="81">
        <v>0</v>
      </c>
      <c r="Q41" s="80">
        <v>0</v>
      </c>
      <c r="R41" s="80">
        <v>0</v>
      </c>
    </row>
    <row r="42" spans="2:18">
      <c r="B42" t="s">
        <v>197</v>
      </c>
      <c r="D42" t="s">
        <v>197</v>
      </c>
      <c r="F42" t="s">
        <v>197</v>
      </c>
      <c r="I42" s="77">
        <v>0</v>
      </c>
      <c r="J42" s="77"/>
      <c r="K42" t="s">
        <v>197</v>
      </c>
      <c r="L42" s="78">
        <v>0</v>
      </c>
      <c r="M42" s="78">
        <v>0</v>
      </c>
      <c r="N42" s="77">
        <v>0</v>
      </c>
      <c r="O42" s="77">
        <v>0</v>
      </c>
      <c r="P42" s="77">
        <v>0</v>
      </c>
      <c r="Q42" s="78">
        <v>0</v>
      </c>
      <c r="R42" s="78">
        <v>0</v>
      </c>
    </row>
    <row r="43" spans="2:18">
      <c r="B43" s="79" t="s">
        <v>500</v>
      </c>
      <c r="I43" s="81">
        <v>0</v>
      </c>
      <c r="J43" s="81"/>
      <c r="M43" s="80">
        <v>0</v>
      </c>
      <c r="N43" s="81">
        <v>0</v>
      </c>
      <c r="P43" s="81">
        <v>0</v>
      </c>
      <c r="Q43" s="80">
        <v>0</v>
      </c>
      <c r="R43" s="80">
        <v>0</v>
      </c>
    </row>
    <row r="44" spans="2:18">
      <c r="B44" t="s">
        <v>197</v>
      </c>
      <c r="D44" t="s">
        <v>197</v>
      </c>
      <c r="F44" t="s">
        <v>197</v>
      </c>
      <c r="I44" s="77">
        <v>0</v>
      </c>
      <c r="J44" s="77"/>
      <c r="K44" t="s">
        <v>197</v>
      </c>
      <c r="L44" s="78">
        <v>0</v>
      </c>
      <c r="M44" s="78">
        <v>0</v>
      </c>
      <c r="N44" s="77">
        <v>0</v>
      </c>
      <c r="O44" s="77">
        <v>0</v>
      </c>
      <c r="P44" s="77">
        <v>0</v>
      </c>
      <c r="Q44" s="78">
        <v>0</v>
      </c>
      <c r="R44" s="78">
        <v>0</v>
      </c>
    </row>
    <row r="45" spans="2:18">
      <c r="B45" t="s">
        <v>208</v>
      </c>
    </row>
    <row r="46" spans="2:18">
      <c r="B46" t="s">
        <v>264</v>
      </c>
    </row>
    <row r="47" spans="2:18">
      <c r="B47" t="s">
        <v>265</v>
      </c>
    </row>
    <row r="48" spans="2:18">
      <c r="B48" t="s">
        <v>266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t="s">
        <v>533</v>
      </c>
    </row>
    <row r="3" spans="2:64">
      <c r="B3" s="2" t="s">
        <v>2</v>
      </c>
      <c r="C3" t="s">
        <v>534</v>
      </c>
    </row>
    <row r="4" spans="2:64">
      <c r="B4" s="2" t="s">
        <v>3</v>
      </c>
      <c r="C4">
        <v>1</v>
      </c>
    </row>
    <row r="5" spans="2:64">
      <c r="B5" s="2"/>
    </row>
    <row r="7" spans="2:64" ht="26.25" customHeight="1">
      <c r="B7" s="98" t="s">
        <v>153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195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435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197</v>
      </c>
      <c r="C14" t="s">
        <v>197</v>
      </c>
      <c r="E14" t="s">
        <v>197</v>
      </c>
      <c r="G14" s="77">
        <v>0</v>
      </c>
      <c r="H14" t="s">
        <v>197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436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197</v>
      </c>
      <c r="C16" t="s">
        <v>197</v>
      </c>
      <c r="E16" t="s">
        <v>197</v>
      </c>
      <c r="G16" s="77">
        <v>0</v>
      </c>
      <c r="H16" t="s">
        <v>197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502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197</v>
      </c>
      <c r="C18" t="s">
        <v>197</v>
      </c>
      <c r="E18" t="s">
        <v>197</v>
      </c>
      <c r="G18" s="77">
        <v>0</v>
      </c>
      <c r="H18" t="s">
        <v>197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503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197</v>
      </c>
      <c r="C20" t="s">
        <v>197</v>
      </c>
      <c r="E20" t="s">
        <v>197</v>
      </c>
      <c r="G20" s="77">
        <v>0</v>
      </c>
      <c r="H20" t="s">
        <v>197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363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197</v>
      </c>
      <c r="C22" t="s">
        <v>197</v>
      </c>
      <c r="E22" t="s">
        <v>197</v>
      </c>
      <c r="G22" s="77">
        <v>0</v>
      </c>
      <c r="H22" t="s">
        <v>197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206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197</v>
      </c>
      <c r="C24" t="s">
        <v>197</v>
      </c>
      <c r="E24" t="s">
        <v>197</v>
      </c>
      <c r="G24" s="77">
        <v>0</v>
      </c>
      <c r="H24" t="s">
        <v>197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208</v>
      </c>
    </row>
    <row r="26" spans="2:15">
      <c r="B26" t="s">
        <v>264</v>
      </c>
    </row>
    <row r="27" spans="2:15">
      <c r="B27" t="s">
        <v>265</v>
      </c>
    </row>
    <row r="28" spans="2:15">
      <c r="B28" t="s">
        <v>266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533</v>
      </c>
    </row>
    <row r="3" spans="2:55">
      <c r="B3" s="2" t="s">
        <v>2</v>
      </c>
      <c r="C3" t="s">
        <v>534</v>
      </c>
    </row>
    <row r="4" spans="2:55">
      <c r="B4" s="2" t="s">
        <v>3</v>
      </c>
      <c r="C4">
        <v>1</v>
      </c>
    </row>
    <row r="5" spans="2:55">
      <c r="B5" s="2"/>
    </row>
    <row r="7" spans="2:55" ht="26.25" customHeight="1">
      <c r="B7" s="98" t="s">
        <v>156</v>
      </c>
      <c r="C7" s="99"/>
      <c r="D7" s="99"/>
      <c r="E7" s="99"/>
      <c r="F7" s="99"/>
      <c r="G7" s="99"/>
      <c r="H7" s="99"/>
      <c r="I7" s="99"/>
      <c r="J7" s="100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195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504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197</v>
      </c>
      <c r="E14" s="78">
        <v>0</v>
      </c>
      <c r="F14" t="s">
        <v>197</v>
      </c>
      <c r="G14" s="77">
        <v>0</v>
      </c>
      <c r="H14" s="78">
        <v>0</v>
      </c>
      <c r="I14" s="78">
        <v>0</v>
      </c>
    </row>
    <row r="15" spans="2:55">
      <c r="B15" s="79" t="s">
        <v>505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197</v>
      </c>
      <c r="E16" s="78">
        <v>0</v>
      </c>
      <c r="F16" t="s">
        <v>197</v>
      </c>
      <c r="G16" s="77">
        <v>0</v>
      </c>
      <c r="H16" s="78">
        <v>0</v>
      </c>
      <c r="I16" s="78">
        <v>0</v>
      </c>
    </row>
    <row r="17" spans="2:9">
      <c r="B17" s="79" t="s">
        <v>206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504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197</v>
      </c>
      <c r="E19" s="78">
        <v>0</v>
      </c>
      <c r="F19" t="s">
        <v>197</v>
      </c>
      <c r="G19" s="77">
        <v>0</v>
      </c>
      <c r="H19" s="78">
        <v>0</v>
      </c>
      <c r="I19" s="78">
        <v>0</v>
      </c>
    </row>
    <row r="20" spans="2:9">
      <c r="B20" s="79" t="s">
        <v>505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197</v>
      </c>
      <c r="E21" s="78">
        <v>0</v>
      </c>
      <c r="F21" t="s">
        <v>197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2" t="s">
        <v>533</v>
      </c>
    </row>
    <row r="3" spans="2:60">
      <c r="B3" s="2" t="s">
        <v>2</v>
      </c>
      <c r="C3" s="2" t="s">
        <v>534</v>
      </c>
    </row>
    <row r="4" spans="2:60">
      <c r="B4" s="2" t="s">
        <v>3</v>
      </c>
      <c r="C4" s="2">
        <v>1</v>
      </c>
    </row>
    <row r="5" spans="2:60">
      <c r="B5" s="2"/>
      <c r="C5" s="2"/>
    </row>
    <row r="7" spans="2:60" ht="26.25" customHeight="1">
      <c r="B7" s="98" t="s">
        <v>162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197</v>
      </c>
      <c r="D13" t="s">
        <v>197</v>
      </c>
      <c r="E13" s="19"/>
      <c r="F13" s="78">
        <v>0</v>
      </c>
      <c r="G13" t="s">
        <v>197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206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197</v>
      </c>
      <c r="D15" t="s">
        <v>197</v>
      </c>
      <c r="E15" s="19"/>
      <c r="F15" s="78">
        <v>0</v>
      </c>
      <c r="G15" t="s">
        <v>197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533</v>
      </c>
    </row>
    <row r="3" spans="2:60">
      <c r="B3" s="2" t="s">
        <v>2</v>
      </c>
      <c r="C3" t="s">
        <v>534</v>
      </c>
    </row>
    <row r="4" spans="2:60">
      <c r="B4" s="2" t="s">
        <v>3</v>
      </c>
      <c r="C4">
        <v>1</v>
      </c>
    </row>
    <row r="5" spans="2:60">
      <c r="B5" s="2"/>
    </row>
    <row r="7" spans="2:60" ht="26.25" customHeight="1">
      <c r="B7" s="98" t="s">
        <v>167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-0.91832553976999998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195</v>
      </c>
      <c r="C12" s="15"/>
      <c r="D12" s="15"/>
      <c r="E12" s="15"/>
      <c r="F12" s="15"/>
      <c r="G12" s="15"/>
      <c r="H12" s="80">
        <v>0</v>
      </c>
      <c r="I12" s="81">
        <v>5.1460230000000001E-5</v>
      </c>
      <c r="J12" s="80">
        <v>0</v>
      </c>
      <c r="K12" s="80">
        <v>0</v>
      </c>
    </row>
    <row r="13" spans="2:60">
      <c r="B13" t="s">
        <v>506</v>
      </c>
      <c r="C13" t="s">
        <v>507</v>
      </c>
      <c r="D13" t="s">
        <v>197</v>
      </c>
      <c r="E13" t="s">
        <v>200</v>
      </c>
      <c r="F13" s="78">
        <v>6.25E-2</v>
      </c>
      <c r="G13" t="s">
        <v>102</v>
      </c>
      <c r="H13" s="78">
        <v>0</v>
      </c>
      <c r="I13" s="77">
        <v>4.2599999999999999E-5</v>
      </c>
      <c r="J13" s="78">
        <v>0</v>
      </c>
      <c r="K13" s="78">
        <v>0</v>
      </c>
    </row>
    <row r="14" spans="2:60">
      <c r="B14" t="s">
        <v>508</v>
      </c>
      <c r="C14" t="s">
        <v>509</v>
      </c>
      <c r="D14" t="s">
        <v>197</v>
      </c>
      <c r="E14" t="s">
        <v>200</v>
      </c>
      <c r="F14" s="78">
        <v>7.9000000000000001E-2</v>
      </c>
      <c r="G14" t="s">
        <v>102</v>
      </c>
      <c r="H14" s="78">
        <v>0</v>
      </c>
      <c r="I14" s="77">
        <v>5.3199599999999996E-6</v>
      </c>
      <c r="J14" s="78">
        <v>0</v>
      </c>
      <c r="K14" s="78">
        <v>0</v>
      </c>
    </row>
    <row r="15" spans="2:60">
      <c r="B15" t="s">
        <v>510</v>
      </c>
      <c r="C15" t="s">
        <v>511</v>
      </c>
      <c r="D15" t="s">
        <v>197</v>
      </c>
      <c r="E15" t="s">
        <v>200</v>
      </c>
      <c r="F15" s="78">
        <v>0</v>
      </c>
      <c r="G15" t="s">
        <v>102</v>
      </c>
      <c r="H15" s="78">
        <v>0</v>
      </c>
      <c r="I15" s="77">
        <v>7.3027000000000004E-7</v>
      </c>
      <c r="J15" s="78">
        <v>0</v>
      </c>
      <c r="K15" s="78">
        <v>0</v>
      </c>
    </row>
    <row r="16" spans="2:60">
      <c r="B16" t="s">
        <v>512</v>
      </c>
      <c r="C16" t="s">
        <v>513</v>
      </c>
      <c r="D16" t="s">
        <v>197</v>
      </c>
      <c r="E16" t="s">
        <v>200</v>
      </c>
      <c r="F16" s="78">
        <v>8.5000000000000006E-2</v>
      </c>
      <c r="G16" t="s">
        <v>102</v>
      </c>
      <c r="H16" s="78">
        <v>0</v>
      </c>
      <c r="I16" s="77">
        <v>2.8100000000000002E-6</v>
      </c>
      <c r="J16" s="78">
        <v>0</v>
      </c>
      <c r="K16" s="78">
        <v>0</v>
      </c>
    </row>
    <row r="17" spans="2:11">
      <c r="B17" s="79" t="s">
        <v>206</v>
      </c>
      <c r="D17" s="19"/>
      <c r="E17" s="19"/>
      <c r="F17" s="19"/>
      <c r="G17" s="19"/>
      <c r="H17" s="80">
        <v>0</v>
      </c>
      <c r="I17" s="81">
        <v>-0.918377</v>
      </c>
      <c r="J17" s="80">
        <v>1.0001</v>
      </c>
      <c r="K17" s="80">
        <v>0</v>
      </c>
    </row>
    <row r="18" spans="2:11">
      <c r="B18" t="s">
        <v>514</v>
      </c>
      <c r="C18" t="s">
        <v>515</v>
      </c>
      <c r="D18" t="s">
        <v>197</v>
      </c>
      <c r="E18" t="s">
        <v>200</v>
      </c>
      <c r="F18" s="78">
        <v>0</v>
      </c>
      <c r="G18" t="s">
        <v>106</v>
      </c>
      <c r="H18" s="78">
        <v>0</v>
      </c>
      <c r="I18" s="77">
        <v>-0.918377</v>
      </c>
      <c r="J18" s="78">
        <v>1.0001</v>
      </c>
      <c r="K18" s="78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0"/>
  <sheetViews>
    <sheetView rightToLeft="1" workbookViewId="0">
      <selection activeCell="C11" sqref="C1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t="s">
        <v>533</v>
      </c>
    </row>
    <row r="3" spans="2:17">
      <c r="B3" s="2" t="s">
        <v>2</v>
      </c>
      <c r="C3" t="s">
        <v>534</v>
      </c>
    </row>
    <row r="4" spans="2:17">
      <c r="B4" s="2" t="s">
        <v>3</v>
      </c>
      <c r="C4">
        <v>1</v>
      </c>
    </row>
    <row r="5" spans="2:17">
      <c r="B5" s="2"/>
    </row>
    <row r="7" spans="2:17" ht="26.25" customHeight="1">
      <c r="B7" s="98" t="s">
        <v>169</v>
      </c>
      <c r="C7" s="99"/>
      <c r="D7" s="99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f>+C12+C18</f>
        <v>1228.8310000000001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195</v>
      </c>
      <c r="C12" s="81">
        <f>SUM(C13:C17)</f>
        <v>1135.0840000000001</v>
      </c>
    </row>
    <row r="13" spans="2:17">
      <c r="B13" s="82" t="s" vm="1">
        <v>526</v>
      </c>
      <c r="C13" s="77">
        <v>65.593000000000004</v>
      </c>
      <c r="D13" s="83" vm="2">
        <v>46614</v>
      </c>
    </row>
    <row r="14" spans="2:17">
      <c r="B14" s="82" t="s">
        <v>527</v>
      </c>
      <c r="C14" s="77">
        <v>89.191999999999993</v>
      </c>
      <c r="D14" s="83" vm="3">
        <v>44742</v>
      </c>
    </row>
    <row r="15" spans="2:17">
      <c r="B15" s="82" t="s">
        <v>528</v>
      </c>
      <c r="C15" s="77">
        <v>16.369</v>
      </c>
      <c r="D15" s="83" vm="4">
        <v>44745</v>
      </c>
    </row>
    <row r="16" spans="2:17">
      <c r="B16" s="82" t="s">
        <v>529</v>
      </c>
      <c r="C16" s="77">
        <v>448.738</v>
      </c>
      <c r="D16" s="83" vm="5">
        <v>44955</v>
      </c>
    </row>
    <row r="17" spans="2:4">
      <c r="B17" s="82" t="s" vm="6">
        <v>530</v>
      </c>
      <c r="C17" s="77">
        <v>515.19200000000001</v>
      </c>
      <c r="D17" s="83" vm="7">
        <v>45402</v>
      </c>
    </row>
    <row r="18" spans="2:4">
      <c r="B18" s="79" t="s">
        <v>206</v>
      </c>
      <c r="C18" s="81">
        <f>SUM(C19:C20)</f>
        <v>93.747</v>
      </c>
    </row>
    <row r="19" spans="2:4">
      <c r="B19" s="82" t="s" vm="8">
        <v>531</v>
      </c>
      <c r="C19" s="77">
        <v>64.701999999999998</v>
      </c>
      <c r="D19" s="83">
        <v>45808</v>
      </c>
    </row>
    <row r="20" spans="2:4">
      <c r="B20" t="s">
        <v>532</v>
      </c>
      <c r="C20" s="77">
        <v>29.045000000000002</v>
      </c>
      <c r="D20" s="83" vm="9">
        <v>46860</v>
      </c>
    </row>
  </sheetData>
  <mergeCells count="1">
    <mergeCell ref="B7:D7"/>
  </mergeCells>
  <dataValidations count="1">
    <dataValidation allowBlank="1" showInputMessage="1" showErrorMessage="1" sqref="A1:A1048576 E1:XFD1048576 B1:D10 B21:D1048576 D11:D19 B11:C20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533</v>
      </c>
    </row>
    <row r="3" spans="2:18">
      <c r="B3" s="2" t="s">
        <v>2</v>
      </c>
      <c r="C3" t="s">
        <v>534</v>
      </c>
    </row>
    <row r="4" spans="2:18">
      <c r="B4" s="2" t="s">
        <v>3</v>
      </c>
      <c r="C4">
        <v>1</v>
      </c>
    </row>
    <row r="5" spans="2:18">
      <c r="B5" s="2"/>
    </row>
    <row r="7" spans="2:18" ht="26.25" customHeight="1">
      <c r="B7" s="98" t="s">
        <v>173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268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197</v>
      </c>
      <c r="C14" t="s">
        <v>197</v>
      </c>
      <c r="D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224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197</v>
      </c>
      <c r="C16" t="s">
        <v>197</v>
      </c>
      <c r="D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269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E18" t="s">
        <v>197</v>
      </c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363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E20" t="s">
        <v>197</v>
      </c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270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271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264</v>
      </c>
      <c r="D27" s="16"/>
    </row>
    <row r="28" spans="2:16">
      <c r="B28" t="s">
        <v>266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533</v>
      </c>
    </row>
    <row r="3" spans="2:18">
      <c r="B3" s="2" t="s">
        <v>2</v>
      </c>
      <c r="C3" t="s">
        <v>534</v>
      </c>
    </row>
    <row r="4" spans="2:18">
      <c r="B4" s="2" t="s">
        <v>3</v>
      </c>
      <c r="C4">
        <v>1</v>
      </c>
    </row>
    <row r="5" spans="2:18">
      <c r="B5" s="2"/>
    </row>
    <row r="7" spans="2:18" ht="26.25" customHeight="1">
      <c r="B7" s="98" t="s">
        <v>177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195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435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197</v>
      </c>
      <c r="C14" t="s">
        <v>197</v>
      </c>
      <c r="D14" t="s">
        <v>197</v>
      </c>
      <c r="E14" t="s">
        <v>197</v>
      </c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436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197</v>
      </c>
      <c r="C16" t="s">
        <v>197</v>
      </c>
      <c r="D16" t="s">
        <v>197</v>
      </c>
      <c r="E16" t="s">
        <v>197</v>
      </c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269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197</v>
      </c>
      <c r="C18" t="s">
        <v>197</v>
      </c>
      <c r="D18" t="s">
        <v>197</v>
      </c>
      <c r="E18" t="s">
        <v>197</v>
      </c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363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197</v>
      </c>
      <c r="C20" t="s">
        <v>197</v>
      </c>
      <c r="D20" t="s">
        <v>197</v>
      </c>
      <c r="E20" t="s">
        <v>197</v>
      </c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270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271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208</v>
      </c>
      <c r="D26" s="16"/>
    </row>
    <row r="27" spans="2:16">
      <c r="B27" t="s">
        <v>264</v>
      </c>
      <c r="D27" s="16"/>
    </row>
    <row r="28" spans="2:16">
      <c r="B28" t="s">
        <v>266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H9" sqref="H9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t="s">
        <v>533</v>
      </c>
    </row>
    <row r="3" spans="2:23">
      <c r="B3" s="2" t="s">
        <v>2</v>
      </c>
      <c r="C3" t="s">
        <v>534</v>
      </c>
    </row>
    <row r="4" spans="2:23">
      <c r="B4" s="2" t="s">
        <v>3</v>
      </c>
      <c r="C4">
        <v>1</v>
      </c>
    </row>
    <row r="5" spans="2:23">
      <c r="B5" s="2"/>
    </row>
    <row r="7" spans="2:23" ht="26.25" customHeight="1">
      <c r="B7" s="98" t="s">
        <v>179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195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435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197</v>
      </c>
      <c r="C14" t="s">
        <v>197</v>
      </c>
      <c r="D14" t="s">
        <v>197</v>
      </c>
      <c r="E14" t="s">
        <v>197</v>
      </c>
      <c r="F14" s="15"/>
      <c r="G14" s="15"/>
      <c r="H14" s="77">
        <v>0</v>
      </c>
      <c r="I14" t="s">
        <v>197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436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197</v>
      </c>
      <c r="C16" t="s">
        <v>197</v>
      </c>
      <c r="D16" t="s">
        <v>197</v>
      </c>
      <c r="E16" t="s">
        <v>197</v>
      </c>
      <c r="F16" s="15"/>
      <c r="G16" s="15"/>
      <c r="H16" s="77">
        <v>0</v>
      </c>
      <c r="I16" t="s">
        <v>197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269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197</v>
      </c>
      <c r="C18" t="s">
        <v>197</v>
      </c>
      <c r="D18" t="s">
        <v>197</v>
      </c>
      <c r="E18" t="s">
        <v>197</v>
      </c>
      <c r="F18" s="15"/>
      <c r="G18" s="15"/>
      <c r="H18" s="77">
        <v>0</v>
      </c>
      <c r="I18" t="s">
        <v>197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363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197</v>
      </c>
      <c r="C20" t="s">
        <v>197</v>
      </c>
      <c r="D20" t="s">
        <v>197</v>
      </c>
      <c r="E20" t="s">
        <v>197</v>
      </c>
      <c r="F20" s="15"/>
      <c r="G20" s="15"/>
      <c r="H20" s="77">
        <v>0</v>
      </c>
      <c r="I20" t="s">
        <v>197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206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270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197</v>
      </c>
      <c r="C23" t="s">
        <v>197</v>
      </c>
      <c r="D23" t="s">
        <v>197</v>
      </c>
      <c r="E23" t="s">
        <v>197</v>
      </c>
      <c r="H23" s="77">
        <v>0</v>
      </c>
      <c r="I23" t="s">
        <v>197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271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197</v>
      </c>
      <c r="C25" t="s">
        <v>197</v>
      </c>
      <c r="D25" t="s">
        <v>197</v>
      </c>
      <c r="E25" t="s">
        <v>197</v>
      </c>
      <c r="H25" s="77">
        <v>0</v>
      </c>
      <c r="I25" t="s">
        <v>197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208</v>
      </c>
      <c r="D26" s="16"/>
    </row>
    <row r="27" spans="2:23">
      <c r="B27" t="s">
        <v>264</v>
      </c>
      <c r="D27" s="16"/>
    </row>
    <row r="28" spans="2:23">
      <c r="B28" t="s">
        <v>265</v>
      </c>
      <c r="D28" s="16"/>
    </row>
    <row r="29" spans="2:23">
      <c r="B29" t="s">
        <v>266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2023-10-31T10:44:32Z</dcterms:modified>
</cp:coreProperties>
</file>