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4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1" i="27" l="1"/>
  <c r="C12" i="27"/>
  <c r="C18" i="27"/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60400892]"/>
    <s v="[Neches].[Neches].&amp;[753000014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62001928]"/>
    <s v="[Neches].[Neches].&amp;[753000005]"/>
  </metadataStrings>
  <mdxMetadata count="9">
    <mdx n="0" f="m">
      <t c="1">
        <n x="1"/>
      </t>
    </mdx>
    <mdx n="0" f="m">
      <t c="1">
        <n x="2"/>
      </t>
    </mdx>
    <mdx n="0" f="p">
      <p n="3" np="4"/>
    </mdx>
    <mdx n="0" f="p">
      <p n="5" np="4"/>
    </mdx>
    <mdx n="0" f="p">
      <p n="6" np="4"/>
    </mdx>
    <mdx n="0" f="p">
      <p n="7" np="4"/>
    </mdx>
    <mdx n="0" f="p">
      <p n="2" np="4"/>
    </mdx>
    <mdx n="0" f="m">
      <t c="1">
        <n x="8"/>
      </t>
    </mdx>
    <mdx n="0" f="p">
      <p n="9" np="4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<sst xmlns="http://schemas.openxmlformats.org/spreadsheetml/2006/main" count="2879" uniqueCount="531">
  <si>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</si>
  <si>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</si>
  <si>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</si>
  <si>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</si>
  <si>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</si>
  <si>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</si>
  <si>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</si>
  <si>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</si>
  <si>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</si>
  <si>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</si>
  <si>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</si>
  <si>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</si>
  <si>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</si>
  <si>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</si>
  <si>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</si>
  <si>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</si>
  <si>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</si>
  <si>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</si>
  <si>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</si>
  <si>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</si>
  <si>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(5) תעודות סל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</si>
  <si>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</si>
  <si>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</si>
  <si>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</si>
  <si>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</si>
  <si>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</si>
  <si>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</si>
  <si>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</si>
  <si>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</si>
  <si>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</si>
  <si>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</si>
  <si>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</si>
  <si>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</si>
  <si>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</si>
  <si>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</si>
  <si>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</si>
  <si>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</si>
  <si>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</si>
  <si>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</si>
  <si>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</si>
  <si>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</si>
  <si>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</si>
  <si>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</si>
  <si>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</si>
  <si>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</si>
  <si>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</si>
  <si>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</si>
  <si>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</si>
  <si>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</si>
  <si>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</si>
  <si>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</si>
  <si>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</si>
  <si>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</si>
  <si>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</si>
  <si>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</si>
  <si>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</si>
  <si>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</si>
  <si>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</si>
  <si>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</si>
  <si>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</si>
  <si>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</si>
  <si>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</si>
  <si>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</si>
  <si>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</si>
  <si>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</si>
  <si>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</si>
  <si>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</si>
  <si>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</si>
  <si>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</si>
  <si>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</si>
  <si>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</si>
  <si>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</si>
  <si>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</si>
  <si>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</si>
  <si>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</si>
  <si>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</si>
  <si>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</si>
  <si>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</si>
  <si>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</si>
  <si>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</si>
  <si>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</si>
  <si>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</si>
  <si>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</si>
  <si>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</si>
  <si>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</si>
  <si>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</si>
  <si>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</si>
  <si>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</si>
  <si>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</si>
  <si>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</si>
  <si>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</si>
  <si>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</si>
  <si>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</si>
  <si>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</si>
  <si>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</si>
  <si>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</si>
  <si>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</si>
  <si>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</si>
  <si>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</si>
  <si>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</si>
  <si>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</si>
  <si>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</si>
  <si>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</si>
  <si>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</si>
  <si>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</si>
  <si>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</si>
  <si>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</si>
  <si>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</si>
  <si>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</si>
  <si>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</si>
  <si>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</si>
  <si>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</si>
  <si>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</si>
  <si>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</si>
  <si>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</si>
  <si>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</si>
  <si>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</si>
  <si>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</si>
  <si>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</si>
  <si>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</si>
  <si>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</si>
  <si>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</si>
  <si>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</si>
  <si>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</si>
  <si>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</si>
  <si>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</si>
  <si>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</si>
  <si>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</si>
  <si>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</si>
  <si>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</si>
  <si>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</si>
  <si>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</si>
  <si>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</si>
  <si>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</si>
  <si>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</si>
  <si>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</si>
  <si>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</si>
  <si>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</si>
  <si>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</si>
  <si>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</si>
  <si>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</si>
  <si>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</si>
  <si>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</si>
  <si>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</si>
  <si>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</si>
  <si>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</si>
  <si>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</si>
  <si>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</si>
  <si>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</si>
  <si>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</si>
  <si>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</si>
  <si>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</si>
  <si>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</si>
  <si>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</si>
  <si>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</si>
  <si>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</si>
  <si>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</si>
  <si>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</si>
  <si>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</si>
  <si>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</si>
  <si>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</si>
  <si>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</si>
  <si>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</si>
  <si>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</si>
  <si>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</si>
  <si>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</si>
  <si>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</si>
  <si>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</si>
  <si>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</si>
  <si>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</si>
  <si>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</si>
  <si>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</si>
  <si>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</si>
  <si>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</si>
  <si>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</si>
  <si>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</si>
  <si>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</si>
  <si>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</si>
  <si>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</si>
  <si>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</si>
  <si>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</si>
  <si>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</si>
  <si>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</si>
  <si>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</si>
  <si>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</si>
  <si>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</si>
  <si>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</si>
  <si>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</si>
  <si>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</si>
  <si>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</si>
  <si>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</si>
  <si>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</si>
  <si>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</si>
  <si>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</si>
  <si>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31/12/2022</t>
  </si>
  <si>
    <t>אגח ממשלת ישראל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</si>
  <si>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</si>
  <si>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</si>
  <si>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</si>
  <si>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</si>
  <si>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</si>
  <si>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</si>
  <si>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</si>
  <si>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</si>
  <si>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</si>
  <si>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</si>
  <si>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</si>
  <si>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</si>
  <si>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</si>
  <si>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</si>
  <si>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</si>
  <si>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</si>
  <si>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</si>
  <si>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</si>
  <si>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</si>
  <si>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</si>
  <si>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</si>
  <si>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</si>
  <si>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</si>
  <si>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</si>
  <si>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</si>
  <si>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</si>
  <si>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</si>
  <si>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</si>
  <si>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</si>
  <si>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</si>
  <si>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</si>
  <si>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</si>
  <si>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1123- מדינת ישראל</t>
  </si>
  <si>
    <t>8231128</t>
  </si>
  <si>
    <t>03/11/22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</si>
  <si>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</si>
  <si>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</si>
  <si>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</si>
  <si>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</si>
  <si>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</si>
  <si>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</si>
  <si>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</si>
  <si>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</si>
  <si>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</si>
  <si>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</si>
  <si>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</si>
  <si>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</si>
  <si>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</si>
  <si>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</si>
  <si>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</si>
  <si>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</si>
  <si>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</si>
  <si>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</si>
  <si>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</si>
  <si>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</si>
  <si>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</si>
  <si>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</si>
  <si>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</si>
  <si>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</si>
  <si>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</si>
  <si>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</si>
  <si>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</si>
  <si>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</si>
  <si>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</si>
  <si>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</si>
  <si>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</si>
  <si>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</si>
  <si>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</si>
  <si>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</si>
  <si>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</si>
  <si>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</si>
  <si>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</si>
  <si>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</si>
  <si>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</si>
  <si>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</si>
  <si>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</si>
  <si>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</si>
  <si>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</si>
  <si>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</si>
  <si>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</si>
  <si>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</si>
  <si>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</si>
  <si>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</si>
  <si>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</si>
  <si>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</si>
  <si>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</si>
  <si>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</si>
  <si>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</si>
  <si>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</si>
  <si>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</si>
  <si>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ביג אגח 14- ביג</t>
  </si>
  <si>
    <t>1161512</t>
  </si>
  <si>
    <t>1327</t>
  </si>
  <si>
    <t>ilAA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</si>
  <si>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</si>
  <si>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</si>
  <si>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</si>
  <si>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</si>
  <si>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</si>
  <si>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</si>
  <si>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</si>
  <si>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</si>
  <si>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</si>
  <si>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</si>
  <si>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</si>
  <si>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</si>
  <si>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</si>
  <si>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</si>
  <si>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</si>
  <si>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</si>
  <si>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הראל הנ אג6- הראל הנפקות</t>
  </si>
  <si>
    <t>1126069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</si>
  <si>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</si>
  <si>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</si>
  <si>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</si>
  <si>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</si>
  <si>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</si>
  <si>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</si>
  <si>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</si>
  <si>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</si>
  <si>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</si>
  <si>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</si>
  <si>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</si>
  <si>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</si>
  <si>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</si>
  <si>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</si>
  <si>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</si>
  <si>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</si>
  <si>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</si>
  <si>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ג'י סיטי אג11- גזית גלוב</t>
  </si>
  <si>
    <t>1260546</t>
  </si>
  <si>
    <t>ilA-</t>
  </si>
  <si>
    <t>28/03/12</t>
  </si>
  <si>
    <t>דיסקונט מנפיקים אגח 14- דיסקונט מנפיקים</t>
  </si>
  <si>
    <t>7480163</t>
  </si>
  <si>
    <t>748</t>
  </si>
  <si>
    <t>10/12/19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</si>
  <si>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</si>
  <si>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</si>
  <si>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</si>
  <si>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</si>
  <si>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</si>
  <si>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</si>
  <si>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</si>
  <si>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</si>
  <si>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</si>
  <si>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</si>
  <si>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</si>
  <si>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</si>
  <si>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</si>
  <si>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אגח 12- אלוני חץ</t>
  </si>
  <si>
    <t>3900495</t>
  </si>
  <si>
    <t>390</t>
  </si>
  <si>
    <t>22/12/22</t>
  </si>
  <si>
    <t>קרסו אג3- קרסו מוטורס</t>
  </si>
  <si>
    <t>1141829</t>
  </si>
  <si>
    <t>1585</t>
  </si>
  <si>
    <t>מסחר</t>
  </si>
  <si>
    <t>06/09/17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</si>
  <si>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</si>
  <si>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</si>
  <si>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</si>
  <si>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</si>
  <si>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</si>
  <si>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</si>
  <si>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</si>
  <si>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סה"כ אחר</t>
  </si>
  <si>
    <t>סה"כ תל אביב 35</t>
  </si>
  <si>
    <t>סה"כ תל אביב 90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</si>
  <si>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</si>
  <si>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</si>
  <si>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</si>
  <si>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</si>
  <si>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</si>
  <si>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</si>
  <si>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CRM-SALESFORCE.COM INC- crm</t>
  </si>
  <si>
    <t>us79466l3024</t>
  </si>
  <si>
    <t>NYSE</t>
  </si>
  <si>
    <t>בלומברג</t>
  </si>
  <si>
    <t>8310</t>
  </si>
  <si>
    <t>Software &amp; Services</t>
  </si>
  <si>
    <t>MSFT-MICROSOFT CORP- Microsoft</t>
  </si>
  <si>
    <t>US5949181045</t>
  </si>
  <si>
    <t>8342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</si>
  <si>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</si>
  <si>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</si>
  <si>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</si>
  <si>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</si>
  <si>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</si>
  <si>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</si>
  <si>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</si>
  <si>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</si>
  <si>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</si>
  <si>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</si>
  <si>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</si>
  <si>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פסגות A4)'ETF) תא 90- פסגות קרנות מדד</t>
  </si>
  <si>
    <t>1148642</t>
  </si>
  <si>
    <t>סה"כ שמחקות מדדי מניות בחו"ל</t>
  </si>
  <si>
    <t>פסגות סל 100 NASDAQ מנוטרלת מטבע- פסגות קרנות מדד</t>
  </si>
  <si>
    <t>1149822</t>
  </si>
  <si>
    <t>סה"כ שמחקות מדדים אחרים בישראל</t>
  </si>
  <si>
    <t>פסגות EFT‏'(00) תל בונד 60- פסגות קרנות מדד</t>
  </si>
  <si>
    <t>1148006</t>
  </si>
  <si>
    <t>אג"ח</t>
  </si>
  <si>
    <t>סה"כ שמחקות מדדים אחרים בחו"ל</t>
  </si>
  <si>
    <t>סה"כ short</t>
  </si>
  <si>
    <t>סה"כ שמחקות מדדי מניות</t>
  </si>
  <si>
    <t>XLC-COMMUNICATION SERVICES SELECT- COMMUNICATION SERVICES SELECT</t>
  </si>
  <si>
    <t>US81369Y8527</t>
  </si>
  <si>
    <t>8378</t>
  </si>
  <si>
    <t>Spdr S&amp;P 500 - SPY- SPDR</t>
  </si>
  <si>
    <t>US78462F1030</t>
  </si>
  <si>
    <t>4770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</si>
  <si>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</si>
  <si>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</si>
  <si>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</si>
  <si>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</si>
  <si>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</si>
  <si>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</si>
  <si>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</si>
  <si>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</si>
  <si>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</si>
  <si>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</si>
  <si>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</si>
  <si>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</si>
  <si>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</si>
  <si>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</si>
  <si>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</si>
  <si>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</si>
  <si>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</si>
  <si>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</si>
  <si>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</si>
  <si>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</si>
  <si>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</si>
  <si>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</si>
  <si>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</si>
  <si>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</si>
  <si>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</si>
  <si>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</si>
  <si>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</si>
  <si>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</si>
  <si>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</si>
  <si>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</si>
  <si>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</si>
  <si>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</si>
  <si>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</si>
  <si>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</si>
  <si>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</si>
  <si>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</si>
  <si>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</si>
  <si>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</si>
  <si>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סה"כ קרנות הון סיכון</t>
  </si>
  <si>
    <t>סה"כ קרנות גידור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</si>
  <si>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</si>
  <si>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</si>
  <si>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</si>
  <si>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</si>
  <si>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</si>
  <si>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</si>
  <si>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</si>
  <si>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</si>
  <si>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</si>
  <si>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</si>
  <si>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</si>
  <si>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</si>
  <si>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</si>
  <si>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</si>
  <si>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</si>
  <si>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</si>
  <si>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</si>
  <si>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</si>
  <si>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</si>
  <si>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</si>
  <si>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</si>
  <si>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</si>
  <si>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08/06/17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</si>
  <si>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</si>
  <si>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</si>
  <si>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</si>
  <si>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</si>
  <si>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</si>
  <si>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</si>
  <si>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</si>
  <si>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</si>
  <si>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</si>
  <si>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</si>
  <si>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</si>
  <si>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</si>
  <si>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</si>
  <si>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10/12/18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</si>
  <si>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</si>
  <si>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</si>
  <si>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</si>
  <si>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</si>
  <si>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</si>
  <si>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</si>
  <si>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</si>
  <si>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</si>
  <si>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</si>
  <si>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</si>
  <si>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1 מ 24.01.23 6.6%- לאומי</t>
  </si>
  <si>
    <t>6402085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</si>
  <si>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</si>
  <si>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</si>
  <si>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</si>
  <si>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</si>
  <si>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</si>
  <si>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</si>
  <si>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</si>
  <si>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</si>
  <si>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</si>
  <si>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</si>
  <si>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</si>
  <si>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</si>
  <si>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</si>
  <si>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</si>
  <si>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נדלן מניב בישראל</t>
  </si>
  <si>
    <t>נדלן מניב בחו"ל</t>
  </si>
  <si>
    <t>בנייה</t>
  </si>
  <si>
    <t>Retailing</t>
  </si>
  <si>
    <t>Shares</t>
  </si>
  <si>
    <t>אנרגיה מתחדשת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</si>
  <si>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</si>
  <si>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</si>
  <si>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</si>
  <si>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</si>
  <si>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</si>
  <si>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</si>
  <si>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Kedma</t>
  </si>
  <si>
    <t>Milestone MREI 4</t>
  </si>
  <si>
    <t>קרן מקאוורי תשתיות אסיה</t>
  </si>
  <si>
    <t>איי.די.איי חברה לביטוח</t>
  </si>
  <si>
    <t>פועלים</t>
  </si>
  <si>
    <t>5. קרנות סל</t>
  </si>
  <si>
    <t>סה"כ 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</si>
</sst>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D20" sqref="D20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84" t="s">
        <v>194</v>
      </c>
    </row>
    <row r="2" spans="1:36">
      <c r="B2" s="2" t="s">
        <v>1</v>
      </c>
      <c r="C2" s="84" t="s">
        <v>527</v>
      </c>
    </row>
    <row r="3" spans="1:36">
      <c r="B3" s="2" t="s">
        <v>2</v>
      </c>
      <c r="C3" s="84" t="s">
        <v>195</v>
      </c>
    </row>
    <row r="4" spans="1:36">
      <c r="B4" s="2" t="s">
        <v>3</v>
      </c>
      <c r="C4" s="84">
        <v>1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210.34238880999999</v>
      </c>
      <c r="D11" s="78">
        <v>2.2000000000000001E-3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72043.323229600006</v>
      </c>
      <c r="D13" s="78">
        <v>0.75970000000000004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3975.7182302770002</v>
      </c>
      <c r="D15" s="78">
        <v>4.19E-2</v>
      </c>
    </row>
    <row r="16" spans="1:36">
      <c r="A16" s="10" t="s">
        <v>13</v>
      </c>
      <c r="B16" s="70" t="s">
        <v>19</v>
      </c>
      <c r="C16" s="77">
        <v>564.07280343000002</v>
      </c>
      <c r="D16" s="78">
        <v>5.8999999999999999E-3</v>
      </c>
    </row>
    <row r="17" spans="1:4">
      <c r="A17" s="10" t="s">
        <v>13</v>
      </c>
      <c r="B17" s="70" t="s">
        <v>20</v>
      </c>
      <c r="C17" s="77">
        <v>2700.8374992230001</v>
      </c>
      <c r="D17" s="78">
        <v>2.8500000000000001E-2</v>
      </c>
    </row>
    <row r="18" spans="1:4">
      <c r="A18" s="10" t="s">
        <v>13</v>
      </c>
      <c r="B18" s="70" t="s">
        <v>21</v>
      </c>
      <c r="C18" s="77">
        <v>589.32161630999997</v>
      </c>
      <c r="D18" s="78">
        <v>6.1999999999999998E-3</v>
      </c>
    </row>
    <row r="19" spans="1:4">
      <c r="A19" s="10" t="s">
        <v>13</v>
      </c>
      <c r="B19" s="70" t="s">
        <v>22</v>
      </c>
      <c r="C19" s="77">
        <v>0</v>
      </c>
      <c r="D19" s="78">
        <v>0</v>
      </c>
    </row>
    <row r="20" spans="1:4">
      <c r="A20" s="10" t="s">
        <v>13</v>
      </c>
      <c r="B20" s="70" t="s">
        <v>23</v>
      </c>
      <c r="C20" s="77">
        <v>0</v>
      </c>
      <c r="D20" s="78">
        <v>0</v>
      </c>
    </row>
    <row r="21" spans="1:4">
      <c r="A21" s="10" t="s">
        <v>13</v>
      </c>
      <c r="B21" s="70" t="s">
        <v>24</v>
      </c>
      <c r="C21" s="77">
        <v>0</v>
      </c>
      <c r="D21" s="78">
        <v>0</v>
      </c>
    </row>
    <row r="22" spans="1:4">
      <c r="A22" s="10" t="s">
        <v>13</v>
      </c>
      <c r="B22" s="70" t="s">
        <v>25</v>
      </c>
      <c r="C22" s="77">
        <v>0</v>
      </c>
      <c r="D22" s="78">
        <v>0</v>
      </c>
    </row>
    <row r="23" spans="1:4">
      <c r="B23" s="69" t="s">
        <v>26</v>
      </c>
      <c r="C23" s="60"/>
      <c r="D23" s="60"/>
    </row>
    <row r="24" spans="1:4">
      <c r="A24" s="10" t="s">
        <v>13</v>
      </c>
      <c r="B24" s="70" t="s">
        <v>27</v>
      </c>
      <c r="C24" s="77">
        <v>0</v>
      </c>
      <c r="D24" s="78">
        <v>0</v>
      </c>
    </row>
    <row r="25" spans="1:4">
      <c r="A25" s="10" t="s">
        <v>13</v>
      </c>
      <c r="B25" s="70" t="s">
        <v>28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379.59300000000002</v>
      </c>
      <c r="D26" s="78">
        <v>4.0000000000000001E-3</v>
      </c>
    </row>
    <row r="27" spans="1:4">
      <c r="A27" s="10" t="s">
        <v>13</v>
      </c>
      <c r="B27" s="70" t="s">
        <v>29</v>
      </c>
      <c r="C27" s="77">
        <v>0</v>
      </c>
      <c r="D27" s="78">
        <v>0</v>
      </c>
    </row>
    <row r="28" spans="1:4">
      <c r="A28" s="10" t="s">
        <v>13</v>
      </c>
      <c r="B28" s="70" t="s">
        <v>30</v>
      </c>
      <c r="C28" s="77">
        <v>10533.685533517177</v>
      </c>
      <c r="D28" s="78">
        <v>0.1111</v>
      </c>
    </row>
    <row r="29" spans="1:4">
      <c r="A29" s="10" t="s">
        <v>13</v>
      </c>
      <c r="B29" s="70" t="s">
        <v>31</v>
      </c>
      <c r="C29" s="77">
        <v>0</v>
      </c>
      <c r="D29" s="78">
        <v>0</v>
      </c>
    </row>
    <row r="30" spans="1:4">
      <c r="A30" s="10" t="s">
        <v>13</v>
      </c>
      <c r="B30" s="70" t="s">
        <v>32</v>
      </c>
      <c r="C30" s="77">
        <v>0</v>
      </c>
      <c r="D30" s="78">
        <v>0</v>
      </c>
    </row>
    <row r="31" spans="1:4">
      <c r="A31" s="10" t="s">
        <v>13</v>
      </c>
      <c r="B31" s="70" t="s">
        <v>33</v>
      </c>
      <c r="C31" s="77">
        <v>0</v>
      </c>
      <c r="D31" s="78">
        <v>0</v>
      </c>
    </row>
    <row r="32" spans="1:4">
      <c r="A32" s="10" t="s">
        <v>13</v>
      </c>
      <c r="B32" s="70" t="s">
        <v>34</v>
      </c>
      <c r="C32" s="77">
        <v>0</v>
      </c>
      <c r="D32" s="78">
        <v>0</v>
      </c>
    </row>
    <row r="33" spans="1:4">
      <c r="A33" s="10" t="s">
        <v>13</v>
      </c>
      <c r="B33" s="69" t="s">
        <v>35</v>
      </c>
      <c r="C33" s="77">
        <v>3744.459830969</v>
      </c>
      <c r="D33" s="78">
        <v>3.95E-2</v>
      </c>
    </row>
    <row r="34" spans="1:4">
      <c r="A34" s="10" t="s">
        <v>13</v>
      </c>
      <c r="B34" s="69" t="s">
        <v>36</v>
      </c>
      <c r="C34" s="77">
        <v>87.793750000000003</v>
      </c>
      <c r="D34" s="78">
        <v>8.9999999999999998E-4</v>
      </c>
    </row>
    <row r="35" spans="1:4">
      <c r="A35" s="10" t="s">
        <v>13</v>
      </c>
      <c r="B35" s="69" t="s">
        <v>37</v>
      </c>
      <c r="C35" s="77">
        <v>0</v>
      </c>
      <c r="D35" s="78">
        <v>0</v>
      </c>
    </row>
    <row r="36" spans="1:4">
      <c r="A36" s="10" t="s">
        <v>13</v>
      </c>
      <c r="B36" s="69" t="s">
        <v>38</v>
      </c>
      <c r="C36" s="77">
        <v>0</v>
      </c>
      <c r="D36" s="78">
        <v>0</v>
      </c>
    </row>
    <row r="37" spans="1:4">
      <c r="A37" s="10" t="s">
        <v>13</v>
      </c>
      <c r="B37" s="69" t="s">
        <v>39</v>
      </c>
      <c r="C37" s="77">
        <v>-0.94965625977000001</v>
      </c>
      <c r="D37" s="78">
        <v>0</v>
      </c>
    </row>
    <row r="38" spans="1:4">
      <c r="A38" s="10"/>
      <c r="B38" s="71" t="s">
        <v>40</v>
      </c>
      <c r="C38" s="60"/>
      <c r="D38" s="60"/>
    </row>
    <row r="39" spans="1:4">
      <c r="A39" s="10" t="s">
        <v>13</v>
      </c>
      <c r="B39" s="72" t="s">
        <v>41</v>
      </c>
      <c r="C39" s="77">
        <v>0</v>
      </c>
      <c r="D39" s="78">
        <v>0</v>
      </c>
    </row>
    <row r="40" spans="1:4">
      <c r="A40" s="10" t="s">
        <v>13</v>
      </c>
      <c r="B40" s="72" t="s">
        <v>42</v>
      </c>
      <c r="C40" s="77">
        <v>0</v>
      </c>
      <c r="D40" s="78">
        <v>0</v>
      </c>
    </row>
    <row r="41" spans="1:4">
      <c r="A41" s="10" t="s">
        <v>13</v>
      </c>
      <c r="B41" s="72" t="s">
        <v>43</v>
      </c>
      <c r="C41" s="77">
        <v>0</v>
      </c>
      <c r="D41" s="78">
        <v>0</v>
      </c>
    </row>
    <row r="42" spans="1:4">
      <c r="B42" s="72" t="s">
        <v>44</v>
      </c>
      <c r="C42" s="81">
        <v>94828.198225876404</v>
      </c>
      <c r="D42" s="80">
        <v>1</v>
      </c>
    </row>
    <row r="43" spans="1:4">
      <c r="A43" s="10" t="s">
        <v>13</v>
      </c>
      <c r="B43" s="73" t="s">
        <v>45</v>
      </c>
      <c r="C43" s="77">
        <v>1302.7040000000002</v>
      </c>
      <c r="D43" s="78">
        <v>0</v>
      </c>
    </row>
    <row r="44" spans="1:4">
      <c r="B44" s="11" t="s">
        <v>196</v>
      </c>
    </row>
    <row r="45" spans="1:4">
      <c r="C45" s="13" t="s">
        <v>46</v>
      </c>
      <c r="D45" s="14" t="s">
        <v>47</v>
      </c>
    </row>
    <row r="46" spans="1:4">
      <c r="C46" s="13" t="s">
        <v>9</v>
      </c>
      <c r="D46" s="13" t="s">
        <v>10</v>
      </c>
    </row>
    <row r="47" spans="1:4">
      <c r="C47" t="s">
        <v>107</v>
      </c>
      <c r="D47">
        <v>3.5190000000000001</v>
      </c>
    </row>
    <row r="48" spans="1:4">
      <c r="C48" t="s">
        <v>111</v>
      </c>
      <c r="D48">
        <v>3.7530000000000001</v>
      </c>
    </row>
  </sheetData>
  <mergeCells count="1">
    <mergeCell ref="B6:D6"/>
  </mergeCells>
  <dataValidations disablePrompts="1" count="1">
    <dataValidation allowBlank="1" showInputMessage="1" showErrorMessage="1" sqref="C1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6" sqref="C16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s="84" t="s">
        <v>194</v>
      </c>
    </row>
    <row r="2" spans="2:13">
      <c r="B2" s="2" t="s">
        <v>1</v>
      </c>
      <c r="C2" s="84" t="s">
        <v>527</v>
      </c>
    </row>
    <row r="3" spans="2:13">
      <c r="B3" s="2" t="s">
        <v>2</v>
      </c>
      <c r="C3" s="84" t="s">
        <v>195</v>
      </c>
    </row>
    <row r="4" spans="2:13">
      <c r="B4" s="2" t="s">
        <v>3</v>
      </c>
      <c r="C4" s="84">
        <v>1</v>
      </c>
    </row>
    <row r="5" spans="2:13">
      <c r="B5" s="2"/>
    </row>
    <row r="7" spans="2:13" ht="26.25" customHeight="1">
      <c r="B7" s="88" t="s">
        <v>48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8" t="s">
        <v>56</v>
      </c>
      <c r="J8" s="18" t="s">
        <v>57</v>
      </c>
      <c r="K8" s="18" t="s">
        <v>58</v>
      </c>
      <c r="L8" s="18" t="s">
        <v>59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</row>
    <row r="11" spans="2:13" s="23" customFormat="1" ht="18" customHeight="1">
      <c r="B11" s="24" t="s">
        <v>68</v>
      </c>
      <c r="C11" s="7"/>
      <c r="D11" s="7"/>
      <c r="E11" s="7"/>
      <c r="F11" s="7"/>
      <c r="G11" s="7"/>
      <c r="H11" s="7"/>
      <c r="I11" s="76">
        <v>0</v>
      </c>
      <c r="J11" s="75">
        <v>210.34238880999999</v>
      </c>
      <c r="K11" s="76">
        <v>1</v>
      </c>
      <c r="L11" s="76">
        <v>2.2000000000000001E-3</v>
      </c>
    </row>
    <row r="12" spans="2:13">
      <c r="B12" s="79" t="s">
        <v>197</v>
      </c>
      <c r="C12" s="26"/>
      <c r="D12" s="27"/>
      <c r="E12" s="27"/>
      <c r="F12" s="27"/>
      <c r="G12" s="27"/>
      <c r="H12" s="27"/>
      <c r="I12" s="80">
        <v>0</v>
      </c>
      <c r="J12" s="81">
        <v>210.34238880999999</v>
      </c>
      <c r="K12" s="80">
        <v>1</v>
      </c>
      <c r="L12" s="80">
        <v>2.2000000000000001E-3</v>
      </c>
    </row>
    <row r="13" spans="2:13">
      <c r="B13" s="79" t="s">
        <v>198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199</v>
      </c>
      <c r="C14" t="s">
        <v>199</v>
      </c>
      <c r="D14" s="27"/>
      <c r="E14" t="s">
        <v>199</v>
      </c>
      <c r="F14" s="27"/>
      <c r="G14" t="s">
        <v>199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200</v>
      </c>
      <c r="C15" s="26"/>
      <c r="D15" s="27"/>
      <c r="E15" s="27"/>
      <c r="F15" s="27"/>
      <c r="G15" s="27"/>
      <c r="H15" s="27"/>
      <c r="I15" s="80">
        <v>0</v>
      </c>
      <c r="J15" s="81">
        <v>15.94423881</v>
      </c>
      <c r="K15" s="80">
        <v>7.5800000000000006E-2</v>
      </c>
      <c r="L15" s="80">
        <v>2.0000000000000001E-4</v>
      </c>
    </row>
    <row r="16" spans="2:13">
      <c r="B16" t="s">
        <v>528</v>
      </c>
      <c r="C16" t="s">
        <v>199</v>
      </c>
      <c r="D16" t="s">
        <v>201</v>
      </c>
      <c r="E16" t="s">
        <v>265</v>
      </c>
      <c r="F16" t="s">
        <v>266</v>
      </c>
      <c r="G16" t="s">
        <v>111</v>
      </c>
      <c r="H16" s="78">
        <v>0</v>
      </c>
      <c r="I16" s="78">
        <v>0</v>
      </c>
      <c r="J16" s="77">
        <v>4.5676637099999997</v>
      </c>
      <c r="K16" s="78">
        <v>2.1700000000000001E-2</v>
      </c>
      <c r="L16" s="78">
        <v>0</v>
      </c>
    </row>
    <row r="17" spans="2:12">
      <c r="B17" t="s">
        <v>528</v>
      </c>
      <c r="C17" t="s">
        <v>199</v>
      </c>
      <c r="D17" t="s">
        <v>201</v>
      </c>
      <c r="E17" t="s">
        <v>265</v>
      </c>
      <c r="F17" t="s">
        <v>266</v>
      </c>
      <c r="G17" t="s">
        <v>107</v>
      </c>
      <c r="H17" s="78">
        <v>0</v>
      </c>
      <c r="I17" s="78">
        <v>0</v>
      </c>
      <c r="J17" s="77">
        <v>11.3765751</v>
      </c>
      <c r="K17" s="78">
        <v>5.4100000000000002E-2</v>
      </c>
      <c r="L17" s="78">
        <v>1E-4</v>
      </c>
    </row>
    <row r="18" spans="2:12">
      <c r="B18" s="79" t="s">
        <v>203</v>
      </c>
      <c r="D18" s="16"/>
      <c r="I18" s="80">
        <v>0</v>
      </c>
      <c r="J18" s="81">
        <v>194.39814999999999</v>
      </c>
      <c r="K18" s="80">
        <v>0.92420000000000002</v>
      </c>
      <c r="L18" s="80">
        <v>2.0999999999999999E-3</v>
      </c>
    </row>
    <row r="19" spans="2:12">
      <c r="B19" t="s">
        <v>528</v>
      </c>
      <c r="C19" t="s">
        <v>199</v>
      </c>
      <c r="D19" t="s">
        <v>201</v>
      </c>
      <c r="E19" t="s">
        <v>265</v>
      </c>
      <c r="F19" t="s">
        <v>266</v>
      </c>
      <c r="G19" t="s">
        <v>103</v>
      </c>
      <c r="H19" s="78">
        <v>0</v>
      </c>
      <c r="I19" s="78">
        <v>0</v>
      </c>
      <c r="J19" s="77">
        <v>194.39814999999999</v>
      </c>
      <c r="K19" s="78">
        <v>0.92420000000000002</v>
      </c>
      <c r="L19" s="78">
        <v>2.0999999999999999E-3</v>
      </c>
    </row>
    <row r="20" spans="2:12">
      <c r="B20" s="79" t="s">
        <v>204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199</v>
      </c>
      <c r="C21" t="s">
        <v>199</v>
      </c>
      <c r="D21" s="16"/>
      <c r="E21" t="s">
        <v>199</v>
      </c>
      <c r="G21" t="s">
        <v>199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205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G23" t="s">
        <v>199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206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G25" t="s">
        <v>199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207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G27" t="s">
        <v>199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208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209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199</v>
      </c>
      <c r="C30" t="s">
        <v>199</v>
      </c>
      <c r="D30" s="16"/>
      <c r="E30" t="s">
        <v>199</v>
      </c>
      <c r="G30" t="s">
        <v>199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207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199</v>
      </c>
      <c r="C32" t="s">
        <v>199</v>
      </c>
      <c r="D32" s="16"/>
      <c r="E32" t="s">
        <v>199</v>
      </c>
      <c r="G32" t="s">
        <v>199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210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1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s="84" t="s">
        <v>194</v>
      </c>
    </row>
    <row r="2" spans="2:53">
      <c r="B2" s="2" t="s">
        <v>1</v>
      </c>
      <c r="C2" s="84" t="s">
        <v>527</v>
      </c>
    </row>
    <row r="3" spans="2:53">
      <c r="B3" s="2" t="s">
        <v>2</v>
      </c>
      <c r="C3" s="84" t="s">
        <v>195</v>
      </c>
    </row>
    <row r="4" spans="2:53">
      <c r="B4" s="2" t="s">
        <v>3</v>
      </c>
      <c r="C4" s="84">
        <v>1</v>
      </c>
    </row>
    <row r="6" spans="2:53" ht="21.75" customHeight="1">
      <c r="B6" s="90" t="s">
        <v>69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70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49</v>
      </c>
      <c r="C8" s="28" t="s">
        <v>50</v>
      </c>
      <c r="D8" s="28" t="s">
        <v>71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188</v>
      </c>
      <c r="M8" s="28" t="s">
        <v>189</v>
      </c>
      <c r="N8" s="38" t="s">
        <v>193</v>
      </c>
      <c r="O8" s="28" t="s">
        <v>57</v>
      </c>
      <c r="P8" s="28" t="s">
        <v>190</v>
      </c>
      <c r="Q8" s="28" t="s">
        <v>58</v>
      </c>
      <c r="R8" s="30" t="s">
        <v>184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/>
      <c r="N9" s="21" t="s">
        <v>186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82</v>
      </c>
      <c r="C11" s="33"/>
      <c r="D11" s="33"/>
      <c r="E11" s="7"/>
      <c r="F11" s="7"/>
      <c r="G11" s="7"/>
      <c r="H11" s="75">
        <v>3.04</v>
      </c>
      <c r="I11" s="7"/>
      <c r="J11" s="7"/>
      <c r="K11" s="76">
        <v>2.4E-2</v>
      </c>
      <c r="L11" s="75">
        <v>68970991</v>
      </c>
      <c r="M11" s="7"/>
      <c r="N11" s="75">
        <v>0</v>
      </c>
      <c r="O11" s="75">
        <v>72043.323229600006</v>
      </c>
      <c r="P11" s="7"/>
      <c r="Q11" s="76">
        <v>1</v>
      </c>
      <c r="R11" s="76">
        <v>0.75970000000000004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197</v>
      </c>
      <c r="C12" s="16"/>
      <c r="D12" s="16"/>
      <c r="H12" s="81">
        <v>3.04</v>
      </c>
      <c r="K12" s="80">
        <v>2.4E-2</v>
      </c>
      <c r="L12" s="81">
        <v>68970991</v>
      </c>
      <c r="N12" s="81">
        <v>0</v>
      </c>
      <c r="O12" s="81">
        <v>72043.323229600006</v>
      </c>
      <c r="Q12" s="80">
        <v>1</v>
      </c>
      <c r="R12" s="80">
        <v>0.75970000000000004</v>
      </c>
    </row>
    <row r="13" spans="2:53">
      <c r="B13" s="79" t="s">
        <v>211</v>
      </c>
      <c r="C13" s="16"/>
      <c r="D13" s="16"/>
      <c r="H13" s="81">
        <v>1.84</v>
      </c>
      <c r="K13" s="80">
        <v>7.0000000000000001E-3</v>
      </c>
      <c r="L13" s="81">
        <v>27267421</v>
      </c>
      <c r="N13" s="81">
        <v>0</v>
      </c>
      <c r="O13" s="81">
        <v>31462.063805000002</v>
      </c>
      <c r="Q13" s="80">
        <v>0.43669999999999998</v>
      </c>
      <c r="R13" s="80">
        <v>0.33179999999999998</v>
      </c>
    </row>
    <row r="14" spans="2:53">
      <c r="B14" s="79" t="s">
        <v>212</v>
      </c>
      <c r="C14" s="16"/>
      <c r="D14" s="16"/>
      <c r="H14" s="81">
        <v>1.84</v>
      </c>
      <c r="K14" s="80">
        <v>7.0000000000000001E-3</v>
      </c>
      <c r="L14" s="81">
        <v>27267421</v>
      </c>
      <c r="N14" s="81">
        <v>0</v>
      </c>
      <c r="O14" s="81">
        <v>31462.063805000002</v>
      </c>
      <c r="Q14" s="80">
        <v>0.43669999999999998</v>
      </c>
      <c r="R14" s="80">
        <v>0.33179999999999998</v>
      </c>
    </row>
    <row r="15" spans="2:53">
      <c r="B15" t="s">
        <v>213</v>
      </c>
      <c r="C15" t="s">
        <v>214</v>
      </c>
      <c r="D15" t="s">
        <v>101</v>
      </c>
      <c r="E15" t="s">
        <v>215</v>
      </c>
      <c r="G15" t="s">
        <v>216</v>
      </c>
      <c r="H15" s="77">
        <v>1.55</v>
      </c>
      <c r="I15" t="s">
        <v>103</v>
      </c>
      <c r="J15" s="78">
        <v>0.04</v>
      </c>
      <c r="K15" s="78">
        <v>5.7999999999999996E-3</v>
      </c>
      <c r="L15" s="77">
        <v>5000000</v>
      </c>
      <c r="M15" s="77">
        <v>142.6</v>
      </c>
      <c r="N15" s="77">
        <v>0</v>
      </c>
      <c r="O15" s="77">
        <v>7130</v>
      </c>
      <c r="P15" s="78">
        <v>4.0000000000000002E-4</v>
      </c>
      <c r="Q15" s="78">
        <v>9.9000000000000005E-2</v>
      </c>
      <c r="R15" s="78">
        <v>7.5200000000000003E-2</v>
      </c>
    </row>
    <row r="16" spans="2:53">
      <c r="B16" t="s">
        <v>217</v>
      </c>
      <c r="C16" t="s">
        <v>218</v>
      </c>
      <c r="D16" t="s">
        <v>101</v>
      </c>
      <c r="E16" t="s">
        <v>215</v>
      </c>
      <c r="G16" t="s">
        <v>219</v>
      </c>
      <c r="H16" s="77">
        <v>0.75</v>
      </c>
      <c r="I16" t="s">
        <v>103</v>
      </c>
      <c r="J16" s="78">
        <v>1.7500000000000002E-2</v>
      </c>
      <c r="K16" s="78">
        <v>5.7000000000000002E-3</v>
      </c>
      <c r="L16" s="77">
        <v>9997720</v>
      </c>
      <c r="M16" s="77">
        <v>111.17</v>
      </c>
      <c r="N16" s="77">
        <v>0</v>
      </c>
      <c r="O16" s="77">
        <v>11114.465324000001</v>
      </c>
      <c r="P16" s="78">
        <v>5.9999999999999995E-4</v>
      </c>
      <c r="Q16" s="78">
        <v>0.15429999999999999</v>
      </c>
      <c r="R16" s="78">
        <v>0.1172</v>
      </c>
    </row>
    <row r="17" spans="2:18">
      <c r="B17" t="s">
        <v>220</v>
      </c>
      <c r="C17" t="s">
        <v>221</v>
      </c>
      <c r="D17" t="s">
        <v>101</v>
      </c>
      <c r="E17" t="s">
        <v>215</v>
      </c>
      <c r="G17" t="s">
        <v>222</v>
      </c>
      <c r="H17" s="77">
        <v>2.82</v>
      </c>
      <c r="I17" t="s">
        <v>103</v>
      </c>
      <c r="J17" s="78">
        <v>7.4999999999999997E-3</v>
      </c>
      <c r="K17" s="78">
        <v>8.6999999999999994E-3</v>
      </c>
      <c r="L17" s="77">
        <v>10782701</v>
      </c>
      <c r="M17" s="77">
        <v>108.1</v>
      </c>
      <c r="N17" s="77">
        <v>0</v>
      </c>
      <c r="O17" s="77">
        <v>11656.099781000001</v>
      </c>
      <c r="P17" s="78">
        <v>5.0000000000000001E-4</v>
      </c>
      <c r="Q17" s="78">
        <v>0.1618</v>
      </c>
      <c r="R17" s="78">
        <v>0.1229</v>
      </c>
    </row>
    <row r="18" spans="2:18">
      <c r="B18" t="s">
        <v>223</v>
      </c>
      <c r="C18" t="s">
        <v>224</v>
      </c>
      <c r="D18" t="s">
        <v>101</v>
      </c>
      <c r="E18" t="s">
        <v>215</v>
      </c>
      <c r="G18" t="s">
        <v>225</v>
      </c>
      <c r="H18" s="77">
        <v>3.58</v>
      </c>
      <c r="I18" t="s">
        <v>103</v>
      </c>
      <c r="J18" s="78">
        <v>1E-3</v>
      </c>
      <c r="K18" s="78">
        <v>8.8000000000000005E-3</v>
      </c>
      <c r="L18" s="77">
        <v>1487000</v>
      </c>
      <c r="M18" s="77">
        <v>105.01</v>
      </c>
      <c r="N18" s="77">
        <v>0</v>
      </c>
      <c r="O18" s="77">
        <v>1561.4987000000001</v>
      </c>
      <c r="P18" s="78">
        <v>1E-4</v>
      </c>
      <c r="Q18" s="78">
        <v>2.1700000000000001E-2</v>
      </c>
      <c r="R18" s="78">
        <v>1.6500000000000001E-2</v>
      </c>
    </row>
    <row r="19" spans="2:18">
      <c r="B19" s="79" t="s">
        <v>226</v>
      </c>
      <c r="C19" s="16"/>
      <c r="D19" s="16"/>
      <c r="H19" s="81">
        <v>3.98</v>
      </c>
      <c r="K19" s="80">
        <v>3.7100000000000001E-2</v>
      </c>
      <c r="L19" s="81">
        <v>41703570</v>
      </c>
      <c r="N19" s="81">
        <v>0</v>
      </c>
      <c r="O19" s="81">
        <v>40581.259424600001</v>
      </c>
      <c r="Q19" s="80">
        <v>0.56330000000000002</v>
      </c>
      <c r="R19" s="80">
        <v>0.4279</v>
      </c>
    </row>
    <row r="20" spans="2:18">
      <c r="B20" s="79" t="s">
        <v>227</v>
      </c>
      <c r="C20" s="16"/>
      <c r="D20" s="16"/>
      <c r="H20" s="81">
        <v>0.86</v>
      </c>
      <c r="K20" s="80">
        <v>3.6900000000000002E-2</v>
      </c>
      <c r="L20" s="81">
        <v>400000</v>
      </c>
      <c r="N20" s="81">
        <v>0</v>
      </c>
      <c r="O20" s="81">
        <v>387.76</v>
      </c>
      <c r="Q20" s="80">
        <v>5.4000000000000003E-3</v>
      </c>
      <c r="R20" s="80">
        <v>4.1000000000000003E-3</v>
      </c>
    </row>
    <row r="21" spans="2:18">
      <c r="B21" t="s">
        <v>228</v>
      </c>
      <c r="C21" t="s">
        <v>229</v>
      </c>
      <c r="D21" t="s">
        <v>101</v>
      </c>
      <c r="E21" t="s">
        <v>215</v>
      </c>
      <c r="G21" t="s">
        <v>230</v>
      </c>
      <c r="H21" s="77">
        <v>0.86</v>
      </c>
      <c r="I21" t="s">
        <v>103</v>
      </c>
      <c r="J21" s="78">
        <v>0</v>
      </c>
      <c r="K21" s="78">
        <v>3.6900000000000002E-2</v>
      </c>
      <c r="L21" s="77">
        <v>400000</v>
      </c>
      <c r="M21" s="77">
        <v>96.94</v>
      </c>
      <c r="N21" s="77">
        <v>0</v>
      </c>
      <c r="O21" s="77">
        <v>387.76</v>
      </c>
      <c r="P21" s="78">
        <v>0</v>
      </c>
      <c r="Q21" s="78">
        <v>5.4000000000000003E-3</v>
      </c>
      <c r="R21" s="78">
        <v>4.1000000000000003E-3</v>
      </c>
    </row>
    <row r="22" spans="2:18">
      <c r="B22" s="79" t="s">
        <v>231</v>
      </c>
      <c r="C22" s="16"/>
      <c r="D22" s="16"/>
      <c r="H22" s="81">
        <v>4.34</v>
      </c>
      <c r="K22" s="80">
        <v>3.6700000000000003E-2</v>
      </c>
      <c r="L22" s="81">
        <v>29245621</v>
      </c>
      <c r="N22" s="81">
        <v>0</v>
      </c>
      <c r="O22" s="81">
        <v>28137.9620144</v>
      </c>
      <c r="Q22" s="80">
        <v>0.3906</v>
      </c>
      <c r="R22" s="80">
        <v>0.29670000000000002</v>
      </c>
    </row>
    <row r="23" spans="2:18">
      <c r="B23" t="s">
        <v>232</v>
      </c>
      <c r="C23" t="s">
        <v>233</v>
      </c>
      <c r="D23" t="s">
        <v>101</v>
      </c>
      <c r="E23" t="s">
        <v>215</v>
      </c>
      <c r="G23" t="s">
        <v>234</v>
      </c>
      <c r="H23" s="77">
        <v>4.05</v>
      </c>
      <c r="I23" t="s">
        <v>103</v>
      </c>
      <c r="J23" s="78">
        <v>0.02</v>
      </c>
      <c r="K23" s="78">
        <v>3.7499999999999999E-2</v>
      </c>
      <c r="L23" s="77">
        <v>11083330</v>
      </c>
      <c r="M23" s="77">
        <v>94.75</v>
      </c>
      <c r="N23" s="77">
        <v>0</v>
      </c>
      <c r="O23" s="77">
        <v>10501.455174999999</v>
      </c>
      <c r="P23" s="78">
        <v>5.9999999999999995E-4</v>
      </c>
      <c r="Q23" s="78">
        <v>0.14580000000000001</v>
      </c>
      <c r="R23" s="78">
        <v>0.11070000000000001</v>
      </c>
    </row>
    <row r="24" spans="2:18">
      <c r="B24" t="s">
        <v>235</v>
      </c>
      <c r="C24" t="s">
        <v>236</v>
      </c>
      <c r="D24" t="s">
        <v>101</v>
      </c>
      <c r="E24" t="s">
        <v>215</v>
      </c>
      <c r="G24" t="s">
        <v>237</v>
      </c>
      <c r="H24" s="77">
        <v>3.51</v>
      </c>
      <c r="I24" t="s">
        <v>103</v>
      </c>
      <c r="J24" s="78">
        <v>6.25E-2</v>
      </c>
      <c r="K24" s="78">
        <v>3.6999999999999998E-2</v>
      </c>
      <c r="L24" s="77">
        <v>3222460</v>
      </c>
      <c r="M24" s="77">
        <v>109.97</v>
      </c>
      <c r="N24" s="77">
        <v>0</v>
      </c>
      <c r="O24" s="77">
        <v>3543.7392620000001</v>
      </c>
      <c r="P24" s="78">
        <v>2.0000000000000001E-4</v>
      </c>
      <c r="Q24" s="78">
        <v>4.9200000000000001E-2</v>
      </c>
      <c r="R24" s="78">
        <v>3.7400000000000003E-2</v>
      </c>
    </row>
    <row r="25" spans="2:18">
      <c r="B25" t="s">
        <v>238</v>
      </c>
      <c r="C25" t="s">
        <v>239</v>
      </c>
      <c r="D25" t="s">
        <v>101</v>
      </c>
      <c r="E25" t="s">
        <v>215</v>
      </c>
      <c r="G25" t="s">
        <v>240</v>
      </c>
      <c r="H25" s="77">
        <v>1.83</v>
      </c>
      <c r="I25" t="s">
        <v>103</v>
      </c>
      <c r="J25" s="78">
        <v>4.0000000000000001E-3</v>
      </c>
      <c r="K25" s="78">
        <v>3.56E-2</v>
      </c>
      <c r="L25" s="77">
        <v>10603331</v>
      </c>
      <c r="M25" s="77">
        <v>94.54</v>
      </c>
      <c r="N25" s="77">
        <v>0</v>
      </c>
      <c r="O25" s="77">
        <v>10024.3891274</v>
      </c>
      <c r="P25" s="78">
        <v>5.9999999999999995E-4</v>
      </c>
      <c r="Q25" s="78">
        <v>0.1391</v>
      </c>
      <c r="R25" s="78">
        <v>0.1057</v>
      </c>
    </row>
    <row r="26" spans="2:18">
      <c r="B26" t="s">
        <v>241</v>
      </c>
      <c r="C26" t="s">
        <v>242</v>
      </c>
      <c r="D26" t="s">
        <v>101</v>
      </c>
      <c r="E26" t="s">
        <v>215</v>
      </c>
      <c r="G26" t="s">
        <v>243</v>
      </c>
      <c r="H26" s="77">
        <v>6.95</v>
      </c>
      <c r="I26" t="s">
        <v>103</v>
      </c>
      <c r="J26" s="78">
        <v>0.01</v>
      </c>
      <c r="K26" s="78">
        <v>3.6700000000000003E-2</v>
      </c>
      <c r="L26" s="77">
        <v>2110000</v>
      </c>
      <c r="M26" s="77">
        <v>83.99</v>
      </c>
      <c r="N26" s="77">
        <v>0</v>
      </c>
      <c r="O26" s="77">
        <v>1772.1890000000001</v>
      </c>
      <c r="P26" s="78">
        <v>1E-4</v>
      </c>
      <c r="Q26" s="78">
        <v>2.46E-2</v>
      </c>
      <c r="R26" s="78">
        <v>1.8700000000000001E-2</v>
      </c>
    </row>
    <row r="27" spans="2:18">
      <c r="B27" t="s">
        <v>244</v>
      </c>
      <c r="C27" t="s">
        <v>245</v>
      </c>
      <c r="D27" t="s">
        <v>101</v>
      </c>
      <c r="E27" t="s">
        <v>215</v>
      </c>
      <c r="G27" t="s">
        <v>246</v>
      </c>
      <c r="H27" s="77">
        <v>15.92</v>
      </c>
      <c r="I27" t="s">
        <v>103</v>
      </c>
      <c r="J27" s="78">
        <v>3.7499999999999999E-2</v>
      </c>
      <c r="K27" s="78">
        <v>3.73E-2</v>
      </c>
      <c r="L27" s="77">
        <v>2226500</v>
      </c>
      <c r="M27" s="77">
        <v>103.13</v>
      </c>
      <c r="N27" s="77">
        <v>0</v>
      </c>
      <c r="O27" s="77">
        <v>2296.1894499999999</v>
      </c>
      <c r="P27" s="78">
        <v>1E-4</v>
      </c>
      <c r="Q27" s="78">
        <v>3.1899999999999998E-2</v>
      </c>
      <c r="R27" s="78">
        <v>2.4199999999999999E-2</v>
      </c>
    </row>
    <row r="28" spans="2:18">
      <c r="B28" s="79" t="s">
        <v>247</v>
      </c>
      <c r="C28" s="16"/>
      <c r="D28" s="16"/>
      <c r="H28" s="81">
        <v>3.22</v>
      </c>
      <c r="K28" s="80">
        <v>3.8100000000000002E-2</v>
      </c>
      <c r="L28" s="81">
        <v>12057949</v>
      </c>
      <c r="N28" s="81">
        <v>0</v>
      </c>
      <c r="O28" s="81">
        <v>12055.537410200001</v>
      </c>
      <c r="Q28" s="80">
        <v>0.1673</v>
      </c>
      <c r="R28" s="80">
        <v>0.12709999999999999</v>
      </c>
    </row>
    <row r="29" spans="2:18">
      <c r="B29" t="s">
        <v>248</v>
      </c>
      <c r="C29" t="s">
        <v>249</v>
      </c>
      <c r="D29" t="s">
        <v>101</v>
      </c>
      <c r="E29" t="s">
        <v>215</v>
      </c>
      <c r="G29" t="s">
        <v>250</v>
      </c>
      <c r="H29" s="77">
        <v>3.22</v>
      </c>
      <c r="I29" t="s">
        <v>103</v>
      </c>
      <c r="J29" s="78">
        <v>2.2200000000000001E-2</v>
      </c>
      <c r="K29" s="78">
        <v>3.8100000000000002E-2</v>
      </c>
      <c r="L29" s="77">
        <v>12057949</v>
      </c>
      <c r="M29" s="77">
        <v>99.98</v>
      </c>
      <c r="N29" s="77">
        <v>0</v>
      </c>
      <c r="O29" s="77">
        <v>12055.537410200001</v>
      </c>
      <c r="P29" s="78">
        <v>5.9999999999999995E-4</v>
      </c>
      <c r="Q29" s="78">
        <v>0.1673</v>
      </c>
      <c r="R29" s="78">
        <v>0.12709999999999999</v>
      </c>
    </row>
    <row r="30" spans="2:18">
      <c r="B30" s="79" t="s">
        <v>251</v>
      </c>
      <c r="C30" s="16"/>
      <c r="D30" s="16"/>
      <c r="H30" s="81">
        <v>0</v>
      </c>
      <c r="K30" s="80">
        <v>0</v>
      </c>
      <c r="L30" s="81">
        <v>0</v>
      </c>
      <c r="N30" s="81">
        <v>0</v>
      </c>
      <c r="O30" s="81">
        <v>0</v>
      </c>
      <c r="Q30" s="80">
        <v>0</v>
      </c>
      <c r="R30" s="80">
        <v>0</v>
      </c>
    </row>
    <row r="31" spans="2:18">
      <c r="B31" t="s">
        <v>199</v>
      </c>
      <c r="C31" t="s">
        <v>199</v>
      </c>
      <c r="D31" s="16"/>
      <c r="E31" t="s">
        <v>199</v>
      </c>
      <c r="H31" s="77">
        <v>0</v>
      </c>
      <c r="I31" t="s">
        <v>199</v>
      </c>
      <c r="J31" s="78">
        <v>0</v>
      </c>
      <c r="K31" s="78">
        <v>0</v>
      </c>
      <c r="L31" s="77">
        <v>0</v>
      </c>
      <c r="M31" s="77">
        <v>0</v>
      </c>
      <c r="O31" s="77">
        <v>0</v>
      </c>
      <c r="P31" s="78">
        <v>0</v>
      </c>
      <c r="Q31" s="78">
        <v>0</v>
      </c>
      <c r="R31" s="78">
        <v>0</v>
      </c>
    </row>
    <row r="32" spans="2:18">
      <c r="B32" s="79" t="s">
        <v>208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s="79" t="s">
        <v>252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199</v>
      </c>
      <c r="C34" t="s">
        <v>199</v>
      </c>
      <c r="D34" s="16"/>
      <c r="E34" t="s">
        <v>199</v>
      </c>
      <c r="H34" s="77">
        <v>0</v>
      </c>
      <c r="I34" t="s">
        <v>199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253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199</v>
      </c>
      <c r="C36" t="s">
        <v>199</v>
      </c>
      <c r="D36" s="16"/>
      <c r="E36" t="s">
        <v>199</v>
      </c>
      <c r="H36" s="77">
        <v>0</v>
      </c>
      <c r="I36" t="s">
        <v>199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t="s">
        <v>254</v>
      </c>
      <c r="C37" s="16"/>
      <c r="D37" s="16"/>
    </row>
    <row r="38" spans="2:18">
      <c r="B38" t="s">
        <v>255</v>
      </c>
      <c r="C38" s="16"/>
      <c r="D38" s="16"/>
    </row>
    <row r="39" spans="2:18">
      <c r="B39" t="s">
        <v>256</v>
      </c>
      <c r="C39" s="16"/>
      <c r="D39" s="16"/>
    </row>
    <row r="40" spans="2:18">
      <c r="B40" t="s">
        <v>257</v>
      </c>
      <c r="C40" s="16"/>
      <c r="D40" s="16"/>
    </row>
    <row r="41" spans="2:18"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s="84" t="s">
        <v>194</v>
      </c>
    </row>
    <row r="2" spans="2:68">
      <c r="B2" s="2" t="s">
        <v>1</v>
      </c>
      <c r="C2" s="84" t="s">
        <v>527</v>
      </c>
    </row>
    <row r="3" spans="2:68">
      <c r="B3" s="2" t="s">
        <v>2</v>
      </c>
      <c r="C3" s="84" t="s">
        <v>195</v>
      </c>
    </row>
    <row r="4" spans="2:68">
      <c r="B4" s="2" t="s">
        <v>3</v>
      </c>
      <c r="C4" s="84">
        <v>1</v>
      </c>
    </row>
    <row r="6" spans="2:68" ht="26.25" customHeight="1">
      <c r="B6" s="93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49</v>
      </c>
      <c r="C8" s="18" t="s">
        <v>50</v>
      </c>
      <c r="D8" s="18" t="s">
        <v>71</v>
      </c>
      <c r="E8" s="18" t="s">
        <v>84</v>
      </c>
      <c r="F8" s="18" t="s">
        <v>51</v>
      </c>
      <c r="G8" s="18" t="s">
        <v>85</v>
      </c>
      <c r="H8" s="18" t="s">
        <v>52</v>
      </c>
      <c r="I8" s="18" t="s">
        <v>53</v>
      </c>
      <c r="J8" s="18" t="s">
        <v>72</v>
      </c>
      <c r="K8" s="18" t="s">
        <v>73</v>
      </c>
      <c r="L8" s="18" t="s">
        <v>54</v>
      </c>
      <c r="M8" s="18" t="s">
        <v>55</v>
      </c>
      <c r="N8" s="18" t="s">
        <v>56</v>
      </c>
      <c r="O8" s="18" t="s">
        <v>188</v>
      </c>
      <c r="P8" s="18" t="s">
        <v>189</v>
      </c>
      <c r="Q8" s="38" t="s">
        <v>193</v>
      </c>
      <c r="R8" s="18" t="s">
        <v>57</v>
      </c>
      <c r="S8" s="18" t="s">
        <v>74</v>
      </c>
      <c r="T8" s="18" t="s">
        <v>58</v>
      </c>
      <c r="U8" s="39" t="s">
        <v>184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75</v>
      </c>
      <c r="K9" s="21" t="s">
        <v>76</v>
      </c>
      <c r="L9" s="21"/>
      <c r="M9" s="21" t="s">
        <v>7</v>
      </c>
      <c r="N9" s="21" t="s">
        <v>7</v>
      </c>
      <c r="O9" s="21" t="s">
        <v>185</v>
      </c>
      <c r="P9" s="21"/>
      <c r="Q9" s="21" t="s">
        <v>186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86</v>
      </c>
      <c r="S10" s="7" t="s">
        <v>87</v>
      </c>
      <c r="T10" s="25" t="s">
        <v>88</v>
      </c>
      <c r="U10" s="43" t="s">
        <v>187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197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258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226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259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208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260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261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210</v>
      </c>
      <c r="C24" s="16"/>
      <c r="D24" s="16"/>
      <c r="E24" s="16"/>
      <c r="F24" s="16"/>
      <c r="G24" s="16"/>
    </row>
    <row r="25" spans="2:21">
      <c r="B25" t="s">
        <v>254</v>
      </c>
      <c r="C25" s="16"/>
      <c r="D25" s="16"/>
      <c r="E25" s="16"/>
      <c r="F25" s="16"/>
      <c r="G25" s="16"/>
    </row>
    <row r="26" spans="2:21">
      <c r="B26" t="s">
        <v>255</v>
      </c>
      <c r="C26" s="16"/>
      <c r="D26" s="16"/>
      <c r="E26" s="16"/>
      <c r="F26" s="16"/>
      <c r="G26" s="16"/>
    </row>
    <row r="27" spans="2:21">
      <c r="B27" t="s">
        <v>256</v>
      </c>
      <c r="C27" s="16"/>
      <c r="D27" s="16"/>
      <c r="E27" s="16"/>
      <c r="F27" s="16"/>
      <c r="G27" s="16"/>
    </row>
    <row r="28" spans="2:21">
      <c r="B28" t="s">
        <v>257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1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10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s="84" t="s">
        <v>194</v>
      </c>
    </row>
    <row r="2" spans="2:66">
      <c r="B2" s="2" t="s">
        <v>1</v>
      </c>
      <c r="C2" s="84" t="s">
        <v>527</v>
      </c>
    </row>
    <row r="3" spans="2:66">
      <c r="B3" s="2" t="s">
        <v>2</v>
      </c>
      <c r="C3" s="84" t="s">
        <v>195</v>
      </c>
    </row>
    <row r="4" spans="2:66">
      <c r="B4" s="2" t="s">
        <v>3</v>
      </c>
      <c r="C4" s="84">
        <v>1</v>
      </c>
    </row>
    <row r="6" spans="2:66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90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49</v>
      </c>
      <c r="C8" s="28" t="s">
        <v>50</v>
      </c>
      <c r="D8" s="28" t="s">
        <v>71</v>
      </c>
      <c r="E8" s="28" t="s">
        <v>84</v>
      </c>
      <c r="F8" s="28" t="s">
        <v>51</v>
      </c>
      <c r="G8" s="28" t="s">
        <v>85</v>
      </c>
      <c r="H8" s="28" t="s">
        <v>52</v>
      </c>
      <c r="I8" s="28" t="s">
        <v>53</v>
      </c>
      <c r="J8" s="28" t="s">
        <v>72</v>
      </c>
      <c r="K8" s="28" t="s">
        <v>73</v>
      </c>
      <c r="L8" s="28" t="s">
        <v>54</v>
      </c>
      <c r="M8" s="28" t="s">
        <v>55</v>
      </c>
      <c r="N8" s="28" t="s">
        <v>56</v>
      </c>
      <c r="O8" s="18" t="s">
        <v>188</v>
      </c>
      <c r="P8" s="28" t="s">
        <v>189</v>
      </c>
      <c r="Q8" s="38" t="s">
        <v>193</v>
      </c>
      <c r="R8" s="28" t="s">
        <v>57</v>
      </c>
      <c r="S8" s="18" t="s">
        <v>74</v>
      </c>
      <c r="T8" s="28" t="s">
        <v>58</v>
      </c>
      <c r="U8" s="28" t="s">
        <v>184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75</v>
      </c>
      <c r="K9" s="31" t="s">
        <v>76</v>
      </c>
      <c r="L9" s="31"/>
      <c r="M9" s="31" t="s">
        <v>7</v>
      </c>
      <c r="N9" s="31" t="s">
        <v>7</v>
      </c>
      <c r="O9" s="31" t="s">
        <v>185</v>
      </c>
      <c r="P9" s="31"/>
      <c r="Q9" s="21" t="s">
        <v>186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3" t="s">
        <v>80</v>
      </c>
      <c r="Q10" s="7" t="s">
        <v>81</v>
      </c>
      <c r="R10" s="7" t="s">
        <v>86</v>
      </c>
      <c r="S10" s="7" t="s">
        <v>87</v>
      </c>
      <c r="T10" s="7" t="s">
        <v>88</v>
      </c>
      <c r="U10" s="34" t="s">
        <v>187</v>
      </c>
      <c r="V10" s="35"/>
      <c r="BI10" s="16"/>
      <c r="BJ10" s="19"/>
      <c r="BK10" s="16"/>
    </row>
    <row r="11" spans="2:66" s="23" customFormat="1" ht="18" customHeight="1">
      <c r="B11" s="24" t="s">
        <v>91</v>
      </c>
      <c r="C11" s="7"/>
      <c r="D11" s="7"/>
      <c r="E11" s="7"/>
      <c r="F11" s="7"/>
      <c r="G11" s="7"/>
      <c r="H11" s="7"/>
      <c r="I11" s="7"/>
      <c r="J11" s="7"/>
      <c r="K11" s="75">
        <v>3.29</v>
      </c>
      <c r="L11" s="7"/>
      <c r="M11" s="7"/>
      <c r="N11" s="76">
        <v>3.0099999999999998E-2</v>
      </c>
      <c r="O11" s="75">
        <v>3810906.79</v>
      </c>
      <c r="P11" s="33"/>
      <c r="Q11" s="75">
        <v>77.042060000000006</v>
      </c>
      <c r="R11" s="75">
        <v>3975.7182302770002</v>
      </c>
      <c r="S11" s="7"/>
      <c r="T11" s="76">
        <v>1</v>
      </c>
      <c r="U11" s="76">
        <v>4.19E-2</v>
      </c>
      <c r="V11" s="35"/>
      <c r="BI11" s="16"/>
      <c r="BJ11" s="19"/>
      <c r="BK11" s="16"/>
      <c r="BN11" s="16"/>
    </row>
    <row r="12" spans="2:66">
      <c r="B12" s="79" t="s">
        <v>197</v>
      </c>
      <c r="C12" s="16"/>
      <c r="D12" s="16"/>
      <c r="E12" s="16"/>
      <c r="F12" s="16"/>
      <c r="K12" s="81">
        <v>3.29</v>
      </c>
      <c r="N12" s="80">
        <v>3.0099999999999998E-2</v>
      </c>
      <c r="O12" s="81">
        <v>3810906.79</v>
      </c>
      <c r="Q12" s="81">
        <v>77.042060000000006</v>
      </c>
      <c r="R12" s="81">
        <v>3975.7182302770002</v>
      </c>
      <c r="T12" s="80">
        <v>1</v>
      </c>
      <c r="U12" s="80">
        <v>4.19E-2</v>
      </c>
    </row>
    <row r="13" spans="2:66">
      <c r="B13" s="79" t="s">
        <v>258</v>
      </c>
      <c r="C13" s="16"/>
      <c r="D13" s="16"/>
      <c r="E13" s="16"/>
      <c r="F13" s="16"/>
      <c r="K13" s="81">
        <v>3.32</v>
      </c>
      <c r="N13" s="80">
        <v>1.89E-2</v>
      </c>
      <c r="O13" s="81">
        <v>2175782.46</v>
      </c>
      <c r="Q13" s="81">
        <v>28.824829999999999</v>
      </c>
      <c r="R13" s="81">
        <v>2383.1004155179999</v>
      </c>
      <c r="T13" s="80">
        <v>0.59940000000000004</v>
      </c>
      <c r="U13" s="80">
        <v>2.5100000000000001E-2</v>
      </c>
    </row>
    <row r="14" spans="2:66">
      <c r="B14" t="s">
        <v>262</v>
      </c>
      <c r="C14" t="s">
        <v>263</v>
      </c>
      <c r="D14" t="s">
        <v>101</v>
      </c>
      <c r="E14" t="s">
        <v>124</v>
      </c>
      <c r="F14" t="s">
        <v>264</v>
      </c>
      <c r="G14" t="s">
        <v>512</v>
      </c>
      <c r="H14" t="s">
        <v>265</v>
      </c>
      <c r="I14" t="s">
        <v>266</v>
      </c>
      <c r="J14" t="s">
        <v>267</v>
      </c>
      <c r="K14" s="77">
        <v>6.62</v>
      </c>
      <c r="L14" t="s">
        <v>103</v>
      </c>
      <c r="M14" s="78">
        <v>1.6500000000000001E-2</v>
      </c>
      <c r="N14" s="78">
        <v>1.9900000000000001E-2</v>
      </c>
      <c r="O14" s="77">
        <v>166000</v>
      </c>
      <c r="P14" s="77">
        <v>106.41</v>
      </c>
      <c r="Q14" s="77">
        <v>1.4897</v>
      </c>
      <c r="R14" s="77">
        <v>178.13030000000001</v>
      </c>
      <c r="S14" s="78">
        <v>1E-4</v>
      </c>
      <c r="T14" s="78">
        <v>4.48E-2</v>
      </c>
      <c r="U14" s="78">
        <v>1.9E-3</v>
      </c>
    </row>
    <row r="15" spans="2:66">
      <c r="B15" t="s">
        <v>268</v>
      </c>
      <c r="C15" t="s">
        <v>269</v>
      </c>
      <c r="D15" t="s">
        <v>101</v>
      </c>
      <c r="E15" t="s">
        <v>124</v>
      </c>
      <c r="F15" t="s">
        <v>270</v>
      </c>
      <c r="G15" t="s">
        <v>271</v>
      </c>
      <c r="H15" t="s">
        <v>265</v>
      </c>
      <c r="I15" t="s">
        <v>266</v>
      </c>
      <c r="J15" t="s">
        <v>272</v>
      </c>
      <c r="K15" s="77">
        <v>7.19</v>
      </c>
      <c r="L15" t="s">
        <v>103</v>
      </c>
      <c r="M15" s="78">
        <v>3.8E-3</v>
      </c>
      <c r="N15" s="78">
        <v>2.1000000000000001E-2</v>
      </c>
      <c r="O15" s="77">
        <v>147000</v>
      </c>
      <c r="P15" s="77">
        <v>103.72</v>
      </c>
      <c r="Q15" s="77">
        <v>0</v>
      </c>
      <c r="R15" s="77">
        <v>152.4684</v>
      </c>
      <c r="S15" s="78">
        <v>2.0000000000000001E-4</v>
      </c>
      <c r="T15" s="78">
        <v>3.8300000000000001E-2</v>
      </c>
      <c r="U15" s="78">
        <v>1.6000000000000001E-3</v>
      </c>
    </row>
    <row r="16" spans="2:66">
      <c r="B16" t="s">
        <v>273</v>
      </c>
      <c r="C16" t="s">
        <v>274</v>
      </c>
      <c r="D16" t="s">
        <v>101</v>
      </c>
      <c r="E16" t="s">
        <v>124</v>
      </c>
      <c r="F16" t="s">
        <v>275</v>
      </c>
      <c r="G16" t="s">
        <v>271</v>
      </c>
      <c r="H16" t="s">
        <v>265</v>
      </c>
      <c r="I16" t="s">
        <v>266</v>
      </c>
      <c r="J16" t="s">
        <v>276</v>
      </c>
      <c r="K16" s="77">
        <v>5.17</v>
      </c>
      <c r="L16" t="s">
        <v>103</v>
      </c>
      <c r="M16" s="78">
        <v>1.3899999999999999E-2</v>
      </c>
      <c r="N16" s="78">
        <v>1.78E-2</v>
      </c>
      <c r="O16" s="77">
        <v>250000</v>
      </c>
      <c r="P16" s="77">
        <v>98.24</v>
      </c>
      <c r="Q16" s="77">
        <v>0</v>
      </c>
      <c r="R16" s="77">
        <v>245.6</v>
      </c>
      <c r="S16" s="78">
        <v>1E-4</v>
      </c>
      <c r="T16" s="78">
        <v>6.1800000000000001E-2</v>
      </c>
      <c r="U16" s="78">
        <v>2.5999999999999999E-3</v>
      </c>
    </row>
    <row r="17" spans="2:21">
      <c r="B17" t="s">
        <v>277</v>
      </c>
      <c r="C17" t="s">
        <v>278</v>
      </c>
      <c r="D17" t="s">
        <v>101</v>
      </c>
      <c r="E17" t="s">
        <v>124</v>
      </c>
      <c r="F17" t="s">
        <v>279</v>
      </c>
      <c r="G17" t="s">
        <v>280</v>
      </c>
      <c r="H17" t="s">
        <v>281</v>
      </c>
      <c r="I17" t="s">
        <v>151</v>
      </c>
      <c r="J17" t="s">
        <v>282</v>
      </c>
      <c r="K17" s="77">
        <v>2.52</v>
      </c>
      <c r="L17" t="s">
        <v>103</v>
      </c>
      <c r="M17" s="78">
        <v>4.4999999999999998E-2</v>
      </c>
      <c r="N17" s="78">
        <v>1.8100000000000002E-2</v>
      </c>
      <c r="O17" s="77">
        <v>110000</v>
      </c>
      <c r="P17" s="77">
        <v>118.6</v>
      </c>
      <c r="Q17" s="77">
        <v>0</v>
      </c>
      <c r="R17" s="77">
        <v>130.46</v>
      </c>
      <c r="S17" s="78">
        <v>0</v>
      </c>
      <c r="T17" s="78">
        <v>3.2800000000000003E-2</v>
      </c>
      <c r="U17" s="78">
        <v>1.4E-3</v>
      </c>
    </row>
    <row r="18" spans="2:21">
      <c r="B18" t="s">
        <v>283</v>
      </c>
      <c r="C18" t="s">
        <v>284</v>
      </c>
      <c r="D18" t="s">
        <v>101</v>
      </c>
      <c r="E18" t="s">
        <v>124</v>
      </c>
      <c r="F18" t="s">
        <v>285</v>
      </c>
      <c r="G18" t="s">
        <v>512</v>
      </c>
      <c r="H18" t="s">
        <v>281</v>
      </c>
      <c r="I18" t="s">
        <v>151</v>
      </c>
      <c r="J18" t="s">
        <v>267</v>
      </c>
      <c r="K18" s="77">
        <v>3.76</v>
      </c>
      <c r="L18" t="s">
        <v>103</v>
      </c>
      <c r="M18" s="78">
        <v>1.77E-2</v>
      </c>
      <c r="N18" s="78">
        <v>2.2200000000000001E-2</v>
      </c>
      <c r="O18" s="77">
        <v>153550</v>
      </c>
      <c r="P18" s="77">
        <v>106.04</v>
      </c>
      <c r="Q18" s="77">
        <v>1.46505</v>
      </c>
      <c r="R18" s="77">
        <v>164.28946999999999</v>
      </c>
      <c r="S18" s="78">
        <v>1E-4</v>
      </c>
      <c r="T18" s="78">
        <v>4.1300000000000003E-2</v>
      </c>
      <c r="U18" s="78">
        <v>1.6999999999999999E-3</v>
      </c>
    </row>
    <row r="19" spans="2:21">
      <c r="B19" t="s">
        <v>286</v>
      </c>
      <c r="C19" t="s">
        <v>287</v>
      </c>
      <c r="D19" t="s">
        <v>101</v>
      </c>
      <c r="E19" t="s">
        <v>124</v>
      </c>
      <c r="F19" t="s">
        <v>288</v>
      </c>
      <c r="G19" t="s">
        <v>512</v>
      </c>
      <c r="H19" t="s">
        <v>289</v>
      </c>
      <c r="I19" t="s">
        <v>266</v>
      </c>
      <c r="J19" t="s">
        <v>290</v>
      </c>
      <c r="K19" s="77">
        <v>2.77</v>
      </c>
      <c r="L19" t="s">
        <v>103</v>
      </c>
      <c r="M19" s="78">
        <v>2E-3</v>
      </c>
      <c r="N19" s="78">
        <v>2.0799999999999999E-2</v>
      </c>
      <c r="O19" s="77">
        <v>168960</v>
      </c>
      <c r="P19" s="77">
        <v>101.4</v>
      </c>
      <c r="Q19" s="77">
        <v>0</v>
      </c>
      <c r="R19" s="77">
        <v>171.32543999999999</v>
      </c>
      <c r="S19" s="78">
        <v>5.0000000000000001E-4</v>
      </c>
      <c r="T19" s="78">
        <v>4.3099999999999999E-2</v>
      </c>
      <c r="U19" s="78">
        <v>1.8E-3</v>
      </c>
    </row>
    <row r="20" spans="2:21">
      <c r="B20" t="s">
        <v>291</v>
      </c>
      <c r="C20" t="s">
        <v>292</v>
      </c>
      <c r="D20" t="s">
        <v>101</v>
      </c>
      <c r="E20" t="s">
        <v>124</v>
      </c>
      <c r="F20" t="s">
        <v>293</v>
      </c>
      <c r="G20" t="s">
        <v>512</v>
      </c>
      <c r="H20" t="s">
        <v>289</v>
      </c>
      <c r="I20" t="s">
        <v>266</v>
      </c>
      <c r="J20" t="s">
        <v>294</v>
      </c>
      <c r="K20" s="77">
        <v>1.69</v>
      </c>
      <c r="L20" t="s">
        <v>103</v>
      </c>
      <c r="M20" s="78">
        <v>4.7500000000000001E-2</v>
      </c>
      <c r="N20" s="78">
        <v>2.24E-2</v>
      </c>
      <c r="O20" s="77">
        <v>106666.68</v>
      </c>
      <c r="P20" s="77">
        <v>137.94999999999999</v>
      </c>
      <c r="Q20" s="77">
        <v>0</v>
      </c>
      <c r="R20" s="77">
        <v>147.14668506000001</v>
      </c>
      <c r="S20" s="78">
        <v>1E-4</v>
      </c>
      <c r="T20" s="78">
        <v>3.6999999999999998E-2</v>
      </c>
      <c r="U20" s="78">
        <v>1.6000000000000001E-3</v>
      </c>
    </row>
    <row r="21" spans="2:21">
      <c r="B21" t="s">
        <v>295</v>
      </c>
      <c r="C21" t="s">
        <v>296</v>
      </c>
      <c r="D21" t="s">
        <v>101</v>
      </c>
      <c r="E21" t="s">
        <v>124</v>
      </c>
      <c r="F21" t="s">
        <v>293</v>
      </c>
      <c r="G21" t="s">
        <v>512</v>
      </c>
      <c r="H21" t="s">
        <v>289</v>
      </c>
      <c r="I21" t="s">
        <v>266</v>
      </c>
      <c r="J21" t="s">
        <v>297</v>
      </c>
      <c r="K21" s="77">
        <v>4.4400000000000004</v>
      </c>
      <c r="L21" t="s">
        <v>103</v>
      </c>
      <c r="M21" s="78">
        <v>5.0000000000000001E-3</v>
      </c>
      <c r="N21" s="78">
        <v>2.52E-2</v>
      </c>
      <c r="O21" s="77">
        <v>106500</v>
      </c>
      <c r="P21" s="77">
        <v>98.31</v>
      </c>
      <c r="Q21" s="77">
        <v>0.28647</v>
      </c>
      <c r="R21" s="77">
        <v>104.98662</v>
      </c>
      <c r="S21" s="78">
        <v>1E-4</v>
      </c>
      <c r="T21" s="78">
        <v>2.64E-2</v>
      </c>
      <c r="U21" s="78">
        <v>1.1000000000000001E-3</v>
      </c>
    </row>
    <row r="22" spans="2:21">
      <c r="B22" t="s">
        <v>298</v>
      </c>
      <c r="C22" t="s">
        <v>299</v>
      </c>
      <c r="D22" t="s">
        <v>101</v>
      </c>
      <c r="E22" t="s">
        <v>124</v>
      </c>
      <c r="F22" t="s">
        <v>300</v>
      </c>
      <c r="G22" t="s">
        <v>512</v>
      </c>
      <c r="H22" t="s">
        <v>289</v>
      </c>
      <c r="I22" t="s">
        <v>266</v>
      </c>
      <c r="J22" t="s">
        <v>301</v>
      </c>
      <c r="K22" s="77">
        <v>2.87</v>
      </c>
      <c r="L22" t="s">
        <v>103</v>
      </c>
      <c r="M22" s="78">
        <v>3.6999999999999998E-2</v>
      </c>
      <c r="N22" s="78">
        <v>1.9599999999999999E-2</v>
      </c>
      <c r="O22" s="77">
        <v>156315.81</v>
      </c>
      <c r="P22" s="77">
        <v>113.32</v>
      </c>
      <c r="Q22" s="77">
        <v>3.12039</v>
      </c>
      <c r="R22" s="77">
        <v>180.257465892</v>
      </c>
      <c r="S22" s="78">
        <v>2.9999999999999997E-4</v>
      </c>
      <c r="T22" s="78">
        <v>4.53E-2</v>
      </c>
      <c r="U22" s="78">
        <v>1.9E-3</v>
      </c>
    </row>
    <row r="23" spans="2:21">
      <c r="B23" t="s">
        <v>302</v>
      </c>
      <c r="C23" t="s">
        <v>303</v>
      </c>
      <c r="D23" t="s">
        <v>101</v>
      </c>
      <c r="E23" t="s">
        <v>124</v>
      </c>
      <c r="F23" t="s">
        <v>288</v>
      </c>
      <c r="G23" t="s">
        <v>512</v>
      </c>
      <c r="H23" t="s">
        <v>304</v>
      </c>
      <c r="I23" t="s">
        <v>266</v>
      </c>
      <c r="J23" t="s">
        <v>305</v>
      </c>
      <c r="K23" s="77">
        <v>1.34</v>
      </c>
      <c r="L23" t="s">
        <v>103</v>
      </c>
      <c r="M23" s="78">
        <v>2.5000000000000001E-2</v>
      </c>
      <c r="N23" s="78">
        <v>2.06E-2</v>
      </c>
      <c r="O23" s="77">
        <v>102311.42</v>
      </c>
      <c r="P23" s="77">
        <v>109.03</v>
      </c>
      <c r="Q23" s="77">
        <v>0</v>
      </c>
      <c r="R23" s="77">
        <v>111.55014122599999</v>
      </c>
      <c r="S23" s="78">
        <v>1E-4</v>
      </c>
      <c r="T23" s="78">
        <v>2.81E-2</v>
      </c>
      <c r="U23" s="78">
        <v>1.1999999999999999E-3</v>
      </c>
    </row>
    <row r="24" spans="2:21">
      <c r="B24" t="s">
        <v>306</v>
      </c>
      <c r="C24" t="s">
        <v>307</v>
      </c>
      <c r="D24" t="s">
        <v>101</v>
      </c>
      <c r="E24" t="s">
        <v>124</v>
      </c>
      <c r="F24" t="s">
        <v>308</v>
      </c>
      <c r="G24" t="s">
        <v>309</v>
      </c>
      <c r="H24" t="s">
        <v>304</v>
      </c>
      <c r="I24" t="s">
        <v>266</v>
      </c>
      <c r="J24" t="s">
        <v>310</v>
      </c>
      <c r="K24" s="77">
        <v>0.42</v>
      </c>
      <c r="L24" t="s">
        <v>103</v>
      </c>
      <c r="M24" s="78">
        <v>3.85E-2</v>
      </c>
      <c r="N24" s="78">
        <v>1.8E-3</v>
      </c>
      <c r="O24" s="77">
        <v>314178</v>
      </c>
      <c r="P24" s="77">
        <v>113.39</v>
      </c>
      <c r="Q24" s="77">
        <v>0</v>
      </c>
      <c r="R24" s="77">
        <v>356.24643420000001</v>
      </c>
      <c r="S24" s="78">
        <v>1.2999999999999999E-3</v>
      </c>
      <c r="T24" s="78">
        <v>8.9599999999999999E-2</v>
      </c>
      <c r="U24" s="78">
        <v>3.8E-3</v>
      </c>
    </row>
    <row r="25" spans="2:21">
      <c r="B25" t="s">
        <v>311</v>
      </c>
      <c r="C25" t="s">
        <v>312</v>
      </c>
      <c r="D25" t="s">
        <v>101</v>
      </c>
      <c r="E25" t="s">
        <v>124</v>
      </c>
      <c r="F25" t="s">
        <v>313</v>
      </c>
      <c r="G25" t="s">
        <v>512</v>
      </c>
      <c r="H25" t="s">
        <v>314</v>
      </c>
      <c r="I25" t="s">
        <v>266</v>
      </c>
      <c r="J25" t="s">
        <v>315</v>
      </c>
      <c r="K25" s="77">
        <v>2.9</v>
      </c>
      <c r="L25" t="s">
        <v>103</v>
      </c>
      <c r="M25" s="78">
        <v>2.3E-2</v>
      </c>
      <c r="N25" s="78">
        <v>2.3099999999999999E-2</v>
      </c>
      <c r="O25" s="77">
        <v>96300</v>
      </c>
      <c r="P25" s="77">
        <v>109.09</v>
      </c>
      <c r="Q25" s="77">
        <v>22.46322</v>
      </c>
      <c r="R25" s="77">
        <v>127.51689</v>
      </c>
      <c r="S25" s="78">
        <v>1E-3</v>
      </c>
      <c r="T25" s="78">
        <v>3.2099999999999997E-2</v>
      </c>
      <c r="U25" s="78">
        <v>1.2999999999999999E-3</v>
      </c>
    </row>
    <row r="26" spans="2:21">
      <c r="B26" t="s">
        <v>316</v>
      </c>
      <c r="C26" t="s">
        <v>317</v>
      </c>
      <c r="D26" t="s">
        <v>101</v>
      </c>
      <c r="E26" t="s">
        <v>124</v>
      </c>
      <c r="F26" t="s">
        <v>318</v>
      </c>
      <c r="G26" t="s">
        <v>512</v>
      </c>
      <c r="H26" t="s">
        <v>314</v>
      </c>
      <c r="I26" t="s">
        <v>266</v>
      </c>
      <c r="J26" t="s">
        <v>319</v>
      </c>
      <c r="K26" s="77">
        <v>2.92</v>
      </c>
      <c r="L26" t="s">
        <v>103</v>
      </c>
      <c r="M26" s="78">
        <v>2.0500000000000001E-2</v>
      </c>
      <c r="N26" s="78">
        <v>2.8299999999999999E-2</v>
      </c>
      <c r="O26" s="77">
        <v>176000</v>
      </c>
      <c r="P26" s="77">
        <v>107.58</v>
      </c>
      <c r="Q26" s="77">
        <v>0</v>
      </c>
      <c r="R26" s="77">
        <v>189.3408</v>
      </c>
      <c r="S26" s="78">
        <v>2.0000000000000001E-4</v>
      </c>
      <c r="T26" s="78">
        <v>4.7600000000000003E-2</v>
      </c>
      <c r="U26" s="78">
        <v>2E-3</v>
      </c>
    </row>
    <row r="27" spans="2:21">
      <c r="B27" t="s">
        <v>320</v>
      </c>
      <c r="C27" t="s">
        <v>321</v>
      </c>
      <c r="D27" t="s">
        <v>101</v>
      </c>
      <c r="E27" t="s">
        <v>124</v>
      </c>
      <c r="F27" t="s">
        <v>322</v>
      </c>
      <c r="G27" t="s">
        <v>513</v>
      </c>
      <c r="H27" t="s">
        <v>323</v>
      </c>
      <c r="I27" t="s">
        <v>266</v>
      </c>
      <c r="J27" t="s">
        <v>324</v>
      </c>
      <c r="K27" s="77">
        <v>4.03</v>
      </c>
      <c r="L27" t="s">
        <v>103</v>
      </c>
      <c r="M27" s="78">
        <v>1.0800000000000001E-2</v>
      </c>
      <c r="N27" s="78">
        <v>2.98E-2</v>
      </c>
      <c r="O27" s="77">
        <v>122000</v>
      </c>
      <c r="P27" s="77">
        <v>101.46</v>
      </c>
      <c r="Q27" s="77">
        <v>0</v>
      </c>
      <c r="R27" s="77">
        <v>123.7812</v>
      </c>
      <c r="S27" s="78">
        <v>4.0000000000000002E-4</v>
      </c>
      <c r="T27" s="78">
        <v>3.1099999999999999E-2</v>
      </c>
      <c r="U27" s="78">
        <v>1.2999999999999999E-3</v>
      </c>
    </row>
    <row r="28" spans="2:21">
      <c r="B28" t="s">
        <v>325</v>
      </c>
      <c r="C28" t="s">
        <v>326</v>
      </c>
      <c r="D28" t="s">
        <v>101</v>
      </c>
      <c r="E28" t="s">
        <v>124</v>
      </c>
      <c r="F28" t="s">
        <v>322</v>
      </c>
      <c r="G28" t="s">
        <v>513</v>
      </c>
      <c r="H28" t="s">
        <v>327</v>
      </c>
      <c r="I28" t="s">
        <v>266</v>
      </c>
      <c r="J28" t="s">
        <v>328</v>
      </c>
      <c r="K28" s="77">
        <v>1.19</v>
      </c>
      <c r="L28" t="s">
        <v>103</v>
      </c>
      <c r="M28" s="78">
        <v>5.3499999999999999E-2</v>
      </c>
      <c r="N28" s="78">
        <v>0.13550000000000001</v>
      </c>
      <c r="O28" s="77">
        <v>0.55000000000000004</v>
      </c>
      <c r="P28" s="77">
        <v>103.48</v>
      </c>
      <c r="Q28" s="77">
        <v>0</v>
      </c>
      <c r="R28" s="77">
        <v>5.6913999999999999E-4</v>
      </c>
      <c r="S28" s="78">
        <v>0</v>
      </c>
      <c r="T28" s="78">
        <v>0</v>
      </c>
      <c r="U28" s="78">
        <v>0</v>
      </c>
    </row>
    <row r="29" spans="2:21">
      <c r="B29" s="79" t="s">
        <v>226</v>
      </c>
      <c r="C29" s="16"/>
      <c r="D29" s="16"/>
      <c r="E29" s="16"/>
      <c r="F29" s="16"/>
      <c r="K29" s="81">
        <v>3.23</v>
      </c>
      <c r="N29" s="80">
        <v>4.6800000000000001E-2</v>
      </c>
      <c r="O29" s="81">
        <v>1635124.33</v>
      </c>
      <c r="Q29" s="81">
        <v>48.217230000000001</v>
      </c>
      <c r="R29" s="81">
        <v>1592.6178147590001</v>
      </c>
      <c r="T29" s="80">
        <v>0.40060000000000001</v>
      </c>
      <c r="U29" s="80">
        <v>1.6799999999999999E-2</v>
      </c>
    </row>
    <row r="30" spans="2:21">
      <c r="B30" t="s">
        <v>329</v>
      </c>
      <c r="C30" t="s">
        <v>330</v>
      </c>
      <c r="D30" t="s">
        <v>101</v>
      </c>
      <c r="E30" t="s">
        <v>124</v>
      </c>
      <c r="F30" t="s">
        <v>331</v>
      </c>
      <c r="G30" t="s">
        <v>271</v>
      </c>
      <c r="H30" t="s">
        <v>265</v>
      </c>
      <c r="I30" t="s">
        <v>266</v>
      </c>
      <c r="J30" t="s">
        <v>332</v>
      </c>
      <c r="K30" s="77">
        <v>4.0999999999999996</v>
      </c>
      <c r="L30" t="s">
        <v>103</v>
      </c>
      <c r="M30" s="78">
        <v>2.6800000000000001E-2</v>
      </c>
      <c r="N30" s="78">
        <v>4.19E-2</v>
      </c>
      <c r="O30" s="77">
        <v>210943.61</v>
      </c>
      <c r="P30" s="77">
        <v>94.29</v>
      </c>
      <c r="Q30" s="77">
        <v>0</v>
      </c>
      <c r="R30" s="77">
        <v>198.89872986899999</v>
      </c>
      <c r="S30" s="78">
        <v>1E-4</v>
      </c>
      <c r="T30" s="78">
        <v>0.05</v>
      </c>
      <c r="U30" s="78">
        <v>2.0999999999999999E-3</v>
      </c>
    </row>
    <row r="31" spans="2:21">
      <c r="B31" t="s">
        <v>333</v>
      </c>
      <c r="C31" t="s">
        <v>334</v>
      </c>
      <c r="D31" t="s">
        <v>101</v>
      </c>
      <c r="E31" t="s">
        <v>124</v>
      </c>
      <c r="F31" t="s">
        <v>270</v>
      </c>
      <c r="G31" t="s">
        <v>271</v>
      </c>
      <c r="H31" t="s">
        <v>335</v>
      </c>
      <c r="I31" t="s">
        <v>151</v>
      </c>
      <c r="J31" t="s">
        <v>336</v>
      </c>
      <c r="K31" s="77">
        <v>1.67</v>
      </c>
      <c r="L31" t="s">
        <v>103</v>
      </c>
      <c r="M31" s="78">
        <v>1.09E-2</v>
      </c>
      <c r="N31" s="78">
        <v>0.04</v>
      </c>
      <c r="O31" s="77">
        <v>160000</v>
      </c>
      <c r="P31" s="77">
        <v>95.68</v>
      </c>
      <c r="Q31" s="77">
        <v>0</v>
      </c>
      <c r="R31" s="77">
        <v>153.08799999999999</v>
      </c>
      <c r="S31" s="78">
        <v>2.0000000000000001E-4</v>
      </c>
      <c r="T31" s="78">
        <v>3.85E-2</v>
      </c>
      <c r="U31" s="78">
        <v>1.6000000000000001E-3</v>
      </c>
    </row>
    <row r="32" spans="2:21">
      <c r="B32" t="s">
        <v>337</v>
      </c>
      <c r="C32" t="s">
        <v>338</v>
      </c>
      <c r="D32" t="s">
        <v>101</v>
      </c>
      <c r="E32" t="s">
        <v>124</v>
      </c>
      <c r="F32" t="s">
        <v>275</v>
      </c>
      <c r="G32" t="s">
        <v>271</v>
      </c>
      <c r="H32" t="s">
        <v>265</v>
      </c>
      <c r="I32" t="s">
        <v>266</v>
      </c>
      <c r="J32" t="s">
        <v>276</v>
      </c>
      <c r="K32" s="77">
        <v>2.3199999999999998</v>
      </c>
      <c r="L32" t="s">
        <v>103</v>
      </c>
      <c r="M32" s="78">
        <v>3.7600000000000001E-2</v>
      </c>
      <c r="N32" s="78">
        <v>4.1099999999999998E-2</v>
      </c>
      <c r="O32" s="77">
        <v>250000</v>
      </c>
      <c r="P32" s="77">
        <v>99.6</v>
      </c>
      <c r="Q32" s="77">
        <v>0</v>
      </c>
      <c r="R32" s="77">
        <v>249</v>
      </c>
      <c r="S32" s="78">
        <v>2.0000000000000001E-4</v>
      </c>
      <c r="T32" s="78">
        <v>6.2600000000000003E-2</v>
      </c>
      <c r="U32" s="78">
        <v>2.5999999999999999E-3</v>
      </c>
    </row>
    <row r="33" spans="2:21">
      <c r="B33" t="s">
        <v>339</v>
      </c>
      <c r="C33" t="s">
        <v>340</v>
      </c>
      <c r="D33" t="s">
        <v>101</v>
      </c>
      <c r="E33" t="s">
        <v>124</v>
      </c>
      <c r="F33" t="s">
        <v>293</v>
      </c>
      <c r="G33" t="s">
        <v>512</v>
      </c>
      <c r="H33" t="s">
        <v>289</v>
      </c>
      <c r="I33" t="s">
        <v>266</v>
      </c>
      <c r="J33" t="s">
        <v>341</v>
      </c>
      <c r="K33" s="77">
        <v>6.24</v>
      </c>
      <c r="L33" t="s">
        <v>103</v>
      </c>
      <c r="M33" s="78">
        <v>2.5499999999999998E-2</v>
      </c>
      <c r="N33" s="78">
        <v>5.0200000000000002E-2</v>
      </c>
      <c r="O33" s="77">
        <v>176400</v>
      </c>
      <c r="P33" s="77">
        <v>86.05</v>
      </c>
      <c r="Q33" s="77">
        <v>2.2490999999999999</v>
      </c>
      <c r="R33" s="77">
        <v>154.04130000000001</v>
      </c>
      <c r="S33" s="78">
        <v>1E-4</v>
      </c>
      <c r="T33" s="78">
        <v>3.8699999999999998E-2</v>
      </c>
      <c r="U33" s="78">
        <v>1.6000000000000001E-3</v>
      </c>
    </row>
    <row r="34" spans="2:21">
      <c r="B34" t="s">
        <v>342</v>
      </c>
      <c r="C34" t="s">
        <v>343</v>
      </c>
      <c r="D34" t="s">
        <v>101</v>
      </c>
      <c r="E34" t="s">
        <v>124</v>
      </c>
      <c r="F34" t="s">
        <v>344</v>
      </c>
      <c r="G34" t="s">
        <v>513</v>
      </c>
      <c r="H34" t="s">
        <v>289</v>
      </c>
      <c r="I34" t="s">
        <v>266</v>
      </c>
      <c r="J34" t="s">
        <v>345</v>
      </c>
      <c r="K34" s="77">
        <v>1.47</v>
      </c>
      <c r="L34" t="s">
        <v>103</v>
      </c>
      <c r="M34" s="78">
        <v>3.3799999999999997E-2</v>
      </c>
      <c r="N34" s="78">
        <v>5.2699999999999997E-2</v>
      </c>
      <c r="O34" s="77">
        <v>87500</v>
      </c>
      <c r="P34" s="77">
        <v>97.4</v>
      </c>
      <c r="Q34" s="77">
        <v>45.968130000000002</v>
      </c>
      <c r="R34" s="77">
        <v>131.19313</v>
      </c>
      <c r="S34" s="78">
        <v>2.0000000000000001E-4</v>
      </c>
      <c r="T34" s="78">
        <v>3.3000000000000002E-2</v>
      </c>
      <c r="U34" s="78">
        <v>1.4E-3</v>
      </c>
    </row>
    <row r="35" spans="2:21">
      <c r="B35" t="s">
        <v>346</v>
      </c>
      <c r="C35" t="s">
        <v>347</v>
      </c>
      <c r="D35" t="s">
        <v>101</v>
      </c>
      <c r="E35" t="s">
        <v>124</v>
      </c>
      <c r="F35" t="s">
        <v>348</v>
      </c>
      <c r="G35" t="s">
        <v>512</v>
      </c>
      <c r="H35" t="s">
        <v>304</v>
      </c>
      <c r="I35" t="s">
        <v>266</v>
      </c>
      <c r="J35" t="s">
        <v>349</v>
      </c>
      <c r="K35" s="77">
        <v>5.08</v>
      </c>
      <c r="L35" t="s">
        <v>103</v>
      </c>
      <c r="M35" s="78">
        <v>2.41E-2</v>
      </c>
      <c r="N35" s="78">
        <v>5.3400000000000003E-2</v>
      </c>
      <c r="O35" s="77">
        <v>325000</v>
      </c>
      <c r="P35" s="77">
        <v>88.15</v>
      </c>
      <c r="Q35" s="77">
        <v>0</v>
      </c>
      <c r="R35" s="77">
        <v>286.48750000000001</v>
      </c>
      <c r="S35" s="78">
        <v>2.0000000000000001E-4</v>
      </c>
      <c r="T35" s="78">
        <v>7.2099999999999997E-2</v>
      </c>
      <c r="U35" s="78">
        <v>3.0000000000000001E-3</v>
      </c>
    </row>
    <row r="36" spans="2:21">
      <c r="B36" t="s">
        <v>350</v>
      </c>
      <c r="C36" t="s">
        <v>351</v>
      </c>
      <c r="D36" t="s">
        <v>101</v>
      </c>
      <c r="E36" t="s">
        <v>124</v>
      </c>
      <c r="F36" t="s">
        <v>352</v>
      </c>
      <c r="G36" t="s">
        <v>353</v>
      </c>
      <c r="H36" t="s">
        <v>304</v>
      </c>
      <c r="I36" t="s">
        <v>266</v>
      </c>
      <c r="J36" t="s">
        <v>354</v>
      </c>
      <c r="K36" s="77">
        <v>2.79</v>
      </c>
      <c r="L36" t="s">
        <v>103</v>
      </c>
      <c r="M36" s="78">
        <v>2.3E-2</v>
      </c>
      <c r="N36" s="78">
        <v>4.5600000000000002E-2</v>
      </c>
      <c r="O36" s="77">
        <v>105916.68</v>
      </c>
      <c r="P36" s="77">
        <v>94.76</v>
      </c>
      <c r="Q36" s="77">
        <v>0</v>
      </c>
      <c r="R36" s="77">
        <v>100.366645968</v>
      </c>
      <c r="S36" s="78">
        <v>2.9999999999999997E-4</v>
      </c>
      <c r="T36" s="78">
        <v>2.52E-2</v>
      </c>
      <c r="U36" s="78">
        <v>1.1000000000000001E-3</v>
      </c>
    </row>
    <row r="37" spans="2:21">
      <c r="B37" t="s">
        <v>355</v>
      </c>
      <c r="C37" t="s">
        <v>356</v>
      </c>
      <c r="D37" t="s">
        <v>101</v>
      </c>
      <c r="E37" t="s">
        <v>124</v>
      </c>
      <c r="F37" t="s">
        <v>357</v>
      </c>
      <c r="G37" t="s">
        <v>514</v>
      </c>
      <c r="H37" t="s">
        <v>323</v>
      </c>
      <c r="I37" t="s">
        <v>266</v>
      </c>
      <c r="J37" t="s">
        <v>358</v>
      </c>
      <c r="K37" s="77">
        <v>1.32</v>
      </c>
      <c r="L37" t="s">
        <v>103</v>
      </c>
      <c r="M37" s="78">
        <v>4.2000000000000003E-2</v>
      </c>
      <c r="N37" s="78">
        <v>4.65E-2</v>
      </c>
      <c r="O37" s="77">
        <v>187869.02</v>
      </c>
      <c r="P37" s="77">
        <v>100.06</v>
      </c>
      <c r="Q37" s="77">
        <v>0</v>
      </c>
      <c r="R37" s="77">
        <v>187.98174141199999</v>
      </c>
      <c r="S37" s="78">
        <v>5.0000000000000001E-4</v>
      </c>
      <c r="T37" s="78">
        <v>4.7300000000000002E-2</v>
      </c>
      <c r="U37" s="78">
        <v>2E-3</v>
      </c>
    </row>
    <row r="38" spans="2:21">
      <c r="B38" t="s">
        <v>359</v>
      </c>
      <c r="C38" t="s">
        <v>360</v>
      </c>
      <c r="D38" t="s">
        <v>101</v>
      </c>
      <c r="E38" t="s">
        <v>124</v>
      </c>
      <c r="F38" t="s">
        <v>357</v>
      </c>
      <c r="G38" t="s">
        <v>514</v>
      </c>
      <c r="H38" t="s">
        <v>323</v>
      </c>
      <c r="I38" t="s">
        <v>266</v>
      </c>
      <c r="J38" t="s">
        <v>361</v>
      </c>
      <c r="K38" s="77">
        <v>2.74</v>
      </c>
      <c r="L38" t="s">
        <v>103</v>
      </c>
      <c r="M38" s="78">
        <v>4.2999999999999997E-2</v>
      </c>
      <c r="N38" s="78">
        <v>5.0599999999999999E-2</v>
      </c>
      <c r="O38" s="77">
        <v>131495.01999999999</v>
      </c>
      <c r="P38" s="77">
        <v>100.05</v>
      </c>
      <c r="Q38" s="77">
        <v>0</v>
      </c>
      <c r="R38" s="77">
        <v>131.56076751000001</v>
      </c>
      <c r="S38" s="78">
        <v>1E-4</v>
      </c>
      <c r="T38" s="78">
        <v>3.3099999999999997E-2</v>
      </c>
      <c r="U38" s="78">
        <v>1.4E-3</v>
      </c>
    </row>
    <row r="39" spans="2:21">
      <c r="B39" s="79" t="s">
        <v>259</v>
      </c>
      <c r="C39" s="16"/>
      <c r="D39" s="16"/>
      <c r="E39" s="16"/>
      <c r="F39" s="16"/>
      <c r="K39" s="81">
        <v>0</v>
      </c>
      <c r="N39" s="80">
        <v>0</v>
      </c>
      <c r="O39" s="81">
        <v>0</v>
      </c>
      <c r="Q39" s="81">
        <v>0</v>
      </c>
      <c r="R39" s="81">
        <v>0</v>
      </c>
      <c r="T39" s="80">
        <v>0</v>
      </c>
      <c r="U39" s="80">
        <v>0</v>
      </c>
    </row>
    <row r="40" spans="2:21">
      <c r="B40" t="s">
        <v>199</v>
      </c>
      <c r="C40" t="s">
        <v>199</v>
      </c>
      <c r="D40" s="16"/>
      <c r="E40" s="16"/>
      <c r="F40" s="16"/>
      <c r="G40" t="s">
        <v>199</v>
      </c>
      <c r="H40" t="s">
        <v>199</v>
      </c>
      <c r="K40" s="77">
        <v>0</v>
      </c>
      <c r="L40" t="s">
        <v>199</v>
      </c>
      <c r="M40" s="78">
        <v>0</v>
      </c>
      <c r="N40" s="78">
        <v>0</v>
      </c>
      <c r="O40" s="77">
        <v>0</v>
      </c>
      <c r="P40" s="77">
        <v>0</v>
      </c>
      <c r="R40" s="77">
        <v>0</v>
      </c>
      <c r="S40" s="78">
        <v>0</v>
      </c>
      <c r="T40" s="78">
        <v>0</v>
      </c>
      <c r="U40" s="78">
        <v>0</v>
      </c>
    </row>
    <row r="41" spans="2:21">
      <c r="B41" s="79" t="s">
        <v>362</v>
      </c>
      <c r="C41" s="16"/>
      <c r="D41" s="16"/>
      <c r="E41" s="16"/>
      <c r="F41" s="16"/>
      <c r="K41" s="81">
        <v>0</v>
      </c>
      <c r="N41" s="80">
        <v>0</v>
      </c>
      <c r="O41" s="81">
        <v>0</v>
      </c>
      <c r="Q41" s="81">
        <v>0</v>
      </c>
      <c r="R41" s="81">
        <v>0</v>
      </c>
      <c r="T41" s="80">
        <v>0</v>
      </c>
      <c r="U41" s="80">
        <v>0</v>
      </c>
    </row>
    <row r="42" spans="2:21">
      <c r="B42" t="s">
        <v>199</v>
      </c>
      <c r="C42" t="s">
        <v>199</v>
      </c>
      <c r="D42" s="16"/>
      <c r="E42" s="16"/>
      <c r="F42" s="16"/>
      <c r="G42" t="s">
        <v>199</v>
      </c>
      <c r="H42" t="s">
        <v>199</v>
      </c>
      <c r="K42" s="77">
        <v>0</v>
      </c>
      <c r="L42" t="s">
        <v>199</v>
      </c>
      <c r="M42" s="78">
        <v>0</v>
      </c>
      <c r="N42" s="78">
        <v>0</v>
      </c>
      <c r="O42" s="77">
        <v>0</v>
      </c>
      <c r="P42" s="77">
        <v>0</v>
      </c>
      <c r="R42" s="77">
        <v>0</v>
      </c>
      <c r="S42" s="78">
        <v>0</v>
      </c>
      <c r="T42" s="78">
        <v>0</v>
      </c>
      <c r="U42" s="78">
        <v>0</v>
      </c>
    </row>
    <row r="43" spans="2:21">
      <c r="B43" s="79" t="s">
        <v>208</v>
      </c>
      <c r="C43" s="16"/>
      <c r="D43" s="16"/>
      <c r="E43" s="16"/>
      <c r="F43" s="16"/>
      <c r="K43" s="81">
        <v>0</v>
      </c>
      <c r="N43" s="80">
        <v>0</v>
      </c>
      <c r="O43" s="81">
        <v>0</v>
      </c>
      <c r="Q43" s="81">
        <v>0</v>
      </c>
      <c r="R43" s="81">
        <v>0</v>
      </c>
      <c r="T43" s="80">
        <v>0</v>
      </c>
      <c r="U43" s="80">
        <v>0</v>
      </c>
    </row>
    <row r="44" spans="2:21">
      <c r="B44" s="79" t="s">
        <v>260</v>
      </c>
      <c r="C44" s="16"/>
      <c r="D44" s="16"/>
      <c r="E44" s="16"/>
      <c r="F44" s="16"/>
      <c r="K44" s="81">
        <v>0</v>
      </c>
      <c r="N44" s="80">
        <v>0</v>
      </c>
      <c r="O44" s="81">
        <v>0</v>
      </c>
      <c r="Q44" s="81">
        <v>0</v>
      </c>
      <c r="R44" s="81">
        <v>0</v>
      </c>
      <c r="T44" s="80">
        <v>0</v>
      </c>
      <c r="U44" s="80">
        <v>0</v>
      </c>
    </row>
    <row r="45" spans="2:21">
      <c r="B45" t="s">
        <v>199</v>
      </c>
      <c r="C45" t="s">
        <v>199</v>
      </c>
      <c r="D45" s="16"/>
      <c r="E45" s="16"/>
      <c r="F45" s="16"/>
      <c r="G45" t="s">
        <v>199</v>
      </c>
      <c r="H45" t="s">
        <v>199</v>
      </c>
      <c r="K45" s="77">
        <v>0</v>
      </c>
      <c r="L45" t="s">
        <v>199</v>
      </c>
      <c r="M45" s="78">
        <v>0</v>
      </c>
      <c r="N45" s="78">
        <v>0</v>
      </c>
      <c r="O45" s="77">
        <v>0</v>
      </c>
      <c r="P45" s="77">
        <v>0</v>
      </c>
      <c r="R45" s="77">
        <v>0</v>
      </c>
      <c r="S45" s="78">
        <v>0</v>
      </c>
      <c r="T45" s="78">
        <v>0</v>
      </c>
      <c r="U45" s="78">
        <v>0</v>
      </c>
    </row>
    <row r="46" spans="2:21">
      <c r="B46" s="79" t="s">
        <v>261</v>
      </c>
      <c r="C46" s="16"/>
      <c r="D46" s="16"/>
      <c r="E46" s="16"/>
      <c r="F46" s="16"/>
      <c r="K46" s="81">
        <v>0</v>
      </c>
      <c r="N46" s="80">
        <v>0</v>
      </c>
      <c r="O46" s="81">
        <v>0</v>
      </c>
      <c r="Q46" s="81">
        <v>0</v>
      </c>
      <c r="R46" s="81">
        <v>0</v>
      </c>
      <c r="T46" s="80">
        <v>0</v>
      </c>
      <c r="U46" s="80">
        <v>0</v>
      </c>
    </row>
    <row r="47" spans="2:21">
      <c r="B47" t="s">
        <v>199</v>
      </c>
      <c r="C47" t="s">
        <v>199</v>
      </c>
      <c r="D47" s="16"/>
      <c r="E47" s="16"/>
      <c r="F47" s="16"/>
      <c r="G47" t="s">
        <v>199</v>
      </c>
      <c r="H47" t="s">
        <v>199</v>
      </c>
      <c r="K47" s="77">
        <v>0</v>
      </c>
      <c r="L47" t="s">
        <v>199</v>
      </c>
      <c r="M47" s="78">
        <v>0</v>
      </c>
      <c r="N47" s="78">
        <v>0</v>
      </c>
      <c r="O47" s="77">
        <v>0</v>
      </c>
      <c r="P47" s="77">
        <v>0</v>
      </c>
      <c r="R47" s="77">
        <v>0</v>
      </c>
      <c r="S47" s="78">
        <v>0</v>
      </c>
      <c r="T47" s="78">
        <v>0</v>
      </c>
      <c r="U47" s="78">
        <v>0</v>
      </c>
    </row>
    <row r="48" spans="2:21">
      <c r="B48" t="s">
        <v>210</v>
      </c>
      <c r="C48" s="16"/>
      <c r="D48" s="16"/>
      <c r="E48" s="16"/>
      <c r="F48" s="16"/>
    </row>
    <row r="49" spans="2:6">
      <c r="B49" t="s">
        <v>254</v>
      </c>
      <c r="C49" s="16"/>
      <c r="D49" s="16"/>
      <c r="E49" s="16"/>
      <c r="F49" s="16"/>
    </row>
    <row r="50" spans="2:6">
      <c r="B50" t="s">
        <v>255</v>
      </c>
      <c r="C50" s="16"/>
      <c r="D50" s="16"/>
      <c r="E50" s="16"/>
      <c r="F50" s="16"/>
    </row>
    <row r="51" spans="2:6">
      <c r="B51" t="s">
        <v>256</v>
      </c>
      <c r="C51" s="16"/>
      <c r="D51" s="16"/>
      <c r="E51" s="16"/>
      <c r="F51" s="16"/>
    </row>
    <row r="52" spans="2:6">
      <c r="B52" t="s">
        <v>257</v>
      </c>
      <c r="C52" s="16"/>
      <c r="D52" s="16"/>
      <c r="E52" s="16"/>
      <c r="F52" s="16"/>
    </row>
    <row r="53" spans="2:6">
      <c r="C53" s="16"/>
      <c r="D53" s="16"/>
      <c r="E53" s="16"/>
      <c r="F53" s="16"/>
    </row>
    <row r="54" spans="2:6">
      <c r="C54" s="16"/>
      <c r="D54" s="16"/>
      <c r="E54" s="16"/>
      <c r="F54" s="16"/>
    </row>
    <row r="55" spans="2:6">
      <c r="C55" s="16"/>
      <c r="D55" s="16"/>
      <c r="E55" s="16"/>
      <c r="F55" s="16"/>
    </row>
    <row r="56" spans="2:6">
      <c r="C56" s="16"/>
      <c r="D56" s="16"/>
      <c r="E56" s="16"/>
      <c r="F56" s="16"/>
    </row>
    <row r="57" spans="2:6">
      <c r="C57" s="16"/>
      <c r="D57" s="16"/>
      <c r="E57" s="16"/>
      <c r="F57" s="16"/>
    </row>
    <row r="58" spans="2:6">
      <c r="C58" s="16"/>
      <c r="D58" s="16"/>
      <c r="E58" s="16"/>
      <c r="F58" s="16"/>
    </row>
    <row r="59" spans="2:6">
      <c r="C59" s="16"/>
      <c r="D59" s="16"/>
      <c r="E59" s="16"/>
      <c r="F59" s="16"/>
    </row>
    <row r="60" spans="2:6">
      <c r="C60" s="16"/>
      <c r="D60" s="16"/>
      <c r="E60" s="16"/>
      <c r="F60" s="16"/>
    </row>
    <row r="61" spans="2:6">
      <c r="C61" s="16"/>
      <c r="D61" s="16"/>
      <c r="E61" s="16"/>
      <c r="F61" s="16"/>
    </row>
    <row r="62" spans="2:6">
      <c r="C62" s="16"/>
      <c r="D62" s="16"/>
      <c r="E62" s="16"/>
      <c r="F62" s="16"/>
    </row>
    <row r="63" spans="2:6">
      <c r="C63" s="16"/>
      <c r="D63" s="16"/>
      <c r="E63" s="16"/>
      <c r="F63" s="16"/>
    </row>
    <row r="64" spans="2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1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7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s="84" t="s">
        <v>194</v>
      </c>
    </row>
    <row r="2" spans="2:62">
      <c r="B2" s="2" t="s">
        <v>1</v>
      </c>
      <c r="C2" s="84" t="s">
        <v>527</v>
      </c>
    </row>
    <row r="3" spans="2:62">
      <c r="B3" s="2" t="s">
        <v>2</v>
      </c>
      <c r="C3" s="84" t="s">
        <v>195</v>
      </c>
    </row>
    <row r="4" spans="2:62">
      <c r="B4" s="2" t="s">
        <v>3</v>
      </c>
      <c r="C4" s="84">
        <v>1</v>
      </c>
    </row>
    <row r="6" spans="2:62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49</v>
      </c>
      <c r="C8" s="28" t="s">
        <v>50</v>
      </c>
      <c r="D8" s="29" t="s">
        <v>71</v>
      </c>
      <c r="E8" s="29" t="s">
        <v>84</v>
      </c>
      <c r="F8" s="29" t="s">
        <v>51</v>
      </c>
      <c r="G8" s="29" t="s">
        <v>85</v>
      </c>
      <c r="H8" s="29" t="s">
        <v>54</v>
      </c>
      <c r="I8" s="38" t="s">
        <v>188</v>
      </c>
      <c r="J8" s="38" t="s">
        <v>189</v>
      </c>
      <c r="K8" s="38" t="s">
        <v>193</v>
      </c>
      <c r="L8" s="38" t="s">
        <v>57</v>
      </c>
      <c r="M8" s="38" t="s">
        <v>74</v>
      </c>
      <c r="N8" s="38" t="s">
        <v>58</v>
      </c>
      <c r="O8" s="46" t="s">
        <v>184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185</v>
      </c>
      <c r="J9" s="21"/>
      <c r="K9" s="21" t="s">
        <v>186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BF10" s="16"/>
      <c r="BG10" s="19"/>
      <c r="BH10" s="16"/>
      <c r="BJ10" s="16"/>
    </row>
    <row r="11" spans="2:62" s="23" customFormat="1" ht="18" customHeight="1">
      <c r="B11" s="24" t="s">
        <v>93</v>
      </c>
      <c r="C11" s="7"/>
      <c r="D11" s="7"/>
      <c r="E11" s="7"/>
      <c r="F11" s="7"/>
      <c r="G11" s="7"/>
      <c r="H11" s="7"/>
      <c r="I11" s="75">
        <v>3249</v>
      </c>
      <c r="J11" s="7"/>
      <c r="K11" s="75">
        <v>0</v>
      </c>
      <c r="L11" s="75">
        <v>564.07280343000002</v>
      </c>
      <c r="M11" s="7"/>
      <c r="N11" s="76">
        <v>1</v>
      </c>
      <c r="O11" s="76">
        <v>5.8999999999999999E-3</v>
      </c>
      <c r="BF11" s="16"/>
      <c r="BG11" s="19"/>
      <c r="BH11" s="16"/>
      <c r="BJ11" s="16"/>
    </row>
    <row r="12" spans="2:62">
      <c r="B12" s="79" t="s">
        <v>197</v>
      </c>
      <c r="E12" s="16"/>
      <c r="F12" s="16"/>
      <c r="G12" s="16"/>
      <c r="I12" s="81">
        <v>2119</v>
      </c>
      <c r="K12" s="81">
        <v>0</v>
      </c>
      <c r="L12" s="81">
        <v>9.1477229999999992</v>
      </c>
      <c r="N12" s="80">
        <v>1.6199999999999999E-2</v>
      </c>
      <c r="O12" s="80">
        <v>1E-4</v>
      </c>
    </row>
    <row r="13" spans="2:62">
      <c r="B13" s="79" t="s">
        <v>363</v>
      </c>
      <c r="E13" s="16"/>
      <c r="F13" s="16"/>
      <c r="G13" s="16"/>
      <c r="I13" s="81">
        <v>0</v>
      </c>
      <c r="K13" s="81">
        <v>0</v>
      </c>
      <c r="L13" s="81">
        <v>0</v>
      </c>
      <c r="N13" s="80">
        <v>0</v>
      </c>
      <c r="O13" s="80">
        <v>0</v>
      </c>
    </row>
    <row r="14" spans="2:62">
      <c r="B14" t="s">
        <v>199</v>
      </c>
      <c r="C14" t="s">
        <v>199</v>
      </c>
      <c r="E14" s="16"/>
      <c r="F14" s="16"/>
      <c r="G14" t="s">
        <v>199</v>
      </c>
      <c r="H14" t="s">
        <v>199</v>
      </c>
      <c r="I14" s="77">
        <v>0</v>
      </c>
      <c r="J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2">
      <c r="B15" s="79" t="s">
        <v>364</v>
      </c>
      <c r="E15" s="16"/>
      <c r="F15" s="16"/>
      <c r="G15" s="16"/>
      <c r="I15" s="81">
        <v>0</v>
      </c>
      <c r="K15" s="81">
        <v>0</v>
      </c>
      <c r="L15" s="81">
        <v>0</v>
      </c>
      <c r="N15" s="80">
        <v>0</v>
      </c>
      <c r="O15" s="80">
        <v>0</v>
      </c>
    </row>
    <row r="16" spans="2:62">
      <c r="B16" t="s">
        <v>199</v>
      </c>
      <c r="C16" t="s">
        <v>199</v>
      </c>
      <c r="E16" s="16"/>
      <c r="F16" s="16"/>
      <c r="G16" t="s">
        <v>199</v>
      </c>
      <c r="H16" t="s">
        <v>199</v>
      </c>
      <c r="I16" s="77">
        <v>0</v>
      </c>
      <c r="J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365</v>
      </c>
      <c r="E17" s="16"/>
      <c r="F17" s="16"/>
      <c r="G17" s="16"/>
      <c r="I17" s="81">
        <v>2119</v>
      </c>
      <c r="K17" s="81">
        <v>0</v>
      </c>
      <c r="L17" s="81">
        <v>9.1477229999999992</v>
      </c>
      <c r="N17" s="80">
        <v>1.6199999999999999E-2</v>
      </c>
      <c r="O17" s="80">
        <v>1E-4</v>
      </c>
    </row>
    <row r="18" spans="2:15">
      <c r="B18" t="s">
        <v>366</v>
      </c>
      <c r="C18" t="s">
        <v>367</v>
      </c>
      <c r="D18" t="s">
        <v>101</v>
      </c>
      <c r="E18" t="s">
        <v>124</v>
      </c>
      <c r="F18" t="s">
        <v>368</v>
      </c>
      <c r="G18" t="s">
        <v>369</v>
      </c>
      <c r="H18" t="s">
        <v>103</v>
      </c>
      <c r="I18" s="77">
        <v>2119</v>
      </c>
      <c r="J18" s="77">
        <v>431.7</v>
      </c>
      <c r="K18" s="77">
        <v>0</v>
      </c>
      <c r="L18" s="77">
        <v>9.1477229999999992</v>
      </c>
      <c r="M18" s="78">
        <v>0</v>
      </c>
      <c r="N18" s="78">
        <v>1.6199999999999999E-2</v>
      </c>
      <c r="O18" s="78">
        <v>1E-4</v>
      </c>
    </row>
    <row r="19" spans="2:15">
      <c r="B19" s="79" t="s">
        <v>370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s="16"/>
      <c r="F20" s="16"/>
      <c r="G20" t="s">
        <v>199</v>
      </c>
      <c r="H20" t="s">
        <v>199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208</v>
      </c>
      <c r="E21" s="16"/>
      <c r="F21" s="16"/>
      <c r="G21" s="16"/>
      <c r="I21" s="81">
        <v>1130</v>
      </c>
      <c r="K21" s="81">
        <v>0</v>
      </c>
      <c r="L21" s="81">
        <v>554.92508042999998</v>
      </c>
      <c r="N21" s="80">
        <v>0.98380000000000001</v>
      </c>
      <c r="O21" s="80">
        <v>5.8999999999999999E-3</v>
      </c>
    </row>
    <row r="22" spans="2:15">
      <c r="B22" s="79" t="s">
        <v>260</v>
      </c>
      <c r="E22" s="16"/>
      <c r="F22" s="16"/>
      <c r="G22" s="16"/>
      <c r="I22" s="81">
        <v>0</v>
      </c>
      <c r="K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E23" s="16"/>
      <c r="F23" s="16"/>
      <c r="G23" t="s">
        <v>199</v>
      </c>
      <c r="H23" t="s">
        <v>199</v>
      </c>
      <c r="I23" s="77">
        <v>0</v>
      </c>
      <c r="J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261</v>
      </c>
      <c r="E24" s="16"/>
      <c r="F24" s="16"/>
      <c r="G24" s="16"/>
      <c r="I24" s="81">
        <v>1130</v>
      </c>
      <c r="K24" s="81">
        <v>0</v>
      </c>
      <c r="L24" s="81">
        <v>554.92508042999998</v>
      </c>
      <c r="N24" s="80">
        <v>0.98380000000000001</v>
      </c>
      <c r="O24" s="80">
        <v>5.8999999999999999E-3</v>
      </c>
    </row>
    <row r="25" spans="2:15">
      <c r="B25" t="s">
        <v>371</v>
      </c>
      <c r="C25" t="s">
        <v>372</v>
      </c>
      <c r="D25" t="s">
        <v>373</v>
      </c>
      <c r="E25" t="s">
        <v>374</v>
      </c>
      <c r="F25" t="s">
        <v>375</v>
      </c>
      <c r="G25" t="s">
        <v>376</v>
      </c>
      <c r="H25" t="s">
        <v>107</v>
      </c>
      <c r="I25" s="77">
        <v>301</v>
      </c>
      <c r="J25" s="77">
        <v>13259</v>
      </c>
      <c r="K25" s="77">
        <v>0</v>
      </c>
      <c r="L25" s="77">
        <v>140.44184720999999</v>
      </c>
      <c r="M25" s="78">
        <v>0</v>
      </c>
      <c r="N25" s="78">
        <v>0.249</v>
      </c>
      <c r="O25" s="78">
        <v>1.5E-3</v>
      </c>
    </row>
    <row r="26" spans="2:15">
      <c r="B26" t="s">
        <v>377</v>
      </c>
      <c r="C26" t="s">
        <v>378</v>
      </c>
      <c r="D26" t="s">
        <v>373</v>
      </c>
      <c r="E26" t="s">
        <v>374</v>
      </c>
      <c r="F26" t="s">
        <v>379</v>
      </c>
      <c r="G26" t="s">
        <v>376</v>
      </c>
      <c r="H26" t="s">
        <v>107</v>
      </c>
      <c r="I26" s="77">
        <v>309</v>
      </c>
      <c r="J26" s="77">
        <v>23982</v>
      </c>
      <c r="K26" s="77">
        <v>0</v>
      </c>
      <c r="L26" s="77">
        <v>260.77331321999998</v>
      </c>
      <c r="M26" s="78">
        <v>0</v>
      </c>
      <c r="N26" s="78">
        <v>0.46229999999999999</v>
      </c>
      <c r="O26" s="78">
        <v>2.7000000000000001E-3</v>
      </c>
    </row>
    <row r="27" spans="2:15">
      <c r="B27" t="s">
        <v>380</v>
      </c>
      <c r="C27" t="s">
        <v>381</v>
      </c>
      <c r="D27" t="s">
        <v>373</v>
      </c>
      <c r="E27" t="s">
        <v>374</v>
      </c>
      <c r="F27" t="s">
        <v>382</v>
      </c>
      <c r="G27" t="s">
        <v>515</v>
      </c>
      <c r="H27" t="s">
        <v>107</v>
      </c>
      <c r="I27" s="77">
        <v>520</v>
      </c>
      <c r="J27" s="77">
        <v>8400</v>
      </c>
      <c r="K27" s="77">
        <v>0</v>
      </c>
      <c r="L27" s="77">
        <v>153.70992000000001</v>
      </c>
      <c r="M27" s="78">
        <v>0</v>
      </c>
      <c r="N27" s="78">
        <v>0.27250000000000002</v>
      </c>
      <c r="O27" s="78">
        <v>1.6000000000000001E-3</v>
      </c>
    </row>
    <row r="28" spans="2:15">
      <c r="B28" t="s">
        <v>210</v>
      </c>
      <c r="E28" s="16"/>
      <c r="F28" s="16"/>
      <c r="G28" s="16"/>
    </row>
    <row r="29" spans="2:15">
      <c r="B29" t="s">
        <v>254</v>
      </c>
      <c r="E29" s="16"/>
      <c r="F29" s="16"/>
      <c r="G29" s="16"/>
    </row>
    <row r="30" spans="2:15">
      <c r="B30" t="s">
        <v>255</v>
      </c>
      <c r="E30" s="16"/>
      <c r="F30" s="16"/>
      <c r="G30" s="16"/>
    </row>
    <row r="31" spans="2:15">
      <c r="B31" t="s">
        <v>256</v>
      </c>
      <c r="E31" s="16"/>
      <c r="F31" s="16"/>
      <c r="G31" s="16"/>
    </row>
    <row r="32" spans="2:15">
      <c r="B32" t="s">
        <v>257</v>
      </c>
      <c r="E32" s="16"/>
      <c r="F32" s="16"/>
      <c r="G32" s="16"/>
    </row>
    <row r="33" spans="5:7">
      <c r="E33" s="16"/>
      <c r="F33" s="16"/>
      <c r="G33" s="16"/>
    </row>
    <row r="34" spans="5:7">
      <c r="E34" s="16"/>
      <c r="F34" s="16"/>
      <c r="G34" s="16"/>
    </row>
    <row r="35" spans="5:7">
      <c r="E35" s="16"/>
      <c r="F35" s="16"/>
      <c r="G35" s="16"/>
    </row>
    <row r="36" spans="5:7">
      <c r="E36" s="16"/>
      <c r="F36" s="16"/>
      <c r="G36" s="16"/>
    </row>
    <row r="37" spans="5:7">
      <c r="E37" s="16"/>
      <c r="F37" s="16"/>
      <c r="G37" s="16"/>
    </row>
    <row r="38" spans="5:7">
      <c r="E38" s="16"/>
      <c r="F38" s="16"/>
      <c r="G38" s="16"/>
    </row>
    <row r="39" spans="5:7">
      <c r="E39" s="16"/>
      <c r="F39" s="16"/>
      <c r="G39" s="16"/>
    </row>
    <row r="40" spans="5:7">
      <c r="E40" s="16"/>
      <c r="F40" s="16"/>
      <c r="G40" s="16"/>
    </row>
    <row r="41" spans="5:7">
      <c r="E41" s="16"/>
      <c r="F41" s="16"/>
      <c r="G41" s="16"/>
    </row>
    <row r="42" spans="5:7">
      <c r="E42" s="16"/>
      <c r="F42" s="16"/>
      <c r="G42" s="16"/>
    </row>
    <row r="43" spans="5:7">
      <c r="E43" s="16"/>
      <c r="F43" s="16"/>
      <c r="G43" s="16"/>
    </row>
    <row r="44" spans="5:7">
      <c r="E44" s="16"/>
      <c r="F44" s="16"/>
      <c r="G44" s="16"/>
    </row>
    <row r="45" spans="5:7">
      <c r="E45" s="16"/>
      <c r="F45" s="16"/>
      <c r="G45" s="16"/>
    </row>
    <row r="46" spans="5:7">
      <c r="E46" s="16"/>
      <c r="F46" s="16"/>
      <c r="G46" s="16"/>
    </row>
    <row r="47" spans="5:7">
      <c r="E47" s="16"/>
      <c r="F47" s="16"/>
      <c r="G47" s="16"/>
    </row>
    <row r="48" spans="5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1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B5" sqref="B1:B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s="84" t="s">
        <v>194</v>
      </c>
    </row>
    <row r="2" spans="2:63">
      <c r="B2" s="2" t="s">
        <v>1</v>
      </c>
      <c r="C2" s="84" t="s">
        <v>527</v>
      </c>
    </row>
    <row r="3" spans="2:63">
      <c r="B3" s="2" t="s">
        <v>2</v>
      </c>
      <c r="C3" s="84" t="s">
        <v>195</v>
      </c>
    </row>
    <row r="4" spans="2:63">
      <c r="B4" s="2" t="s">
        <v>3</v>
      </c>
      <c r="C4" s="84">
        <v>1</v>
      </c>
    </row>
    <row r="6" spans="2:63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529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54</v>
      </c>
      <c r="H8" s="28" t="s">
        <v>188</v>
      </c>
      <c r="I8" s="28" t="s">
        <v>189</v>
      </c>
      <c r="J8" s="38" t="s">
        <v>193</v>
      </c>
      <c r="K8" s="28" t="s">
        <v>57</v>
      </c>
      <c r="L8" s="28" t="s">
        <v>74</v>
      </c>
      <c r="M8" s="28" t="s">
        <v>58</v>
      </c>
      <c r="N8" s="28" t="s">
        <v>184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185</v>
      </c>
      <c r="I9" s="31"/>
      <c r="J9" s="21" t="s">
        <v>186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34" t="s">
        <v>78</v>
      </c>
      <c r="O10" s="35"/>
      <c r="BH10" s="16"/>
      <c r="BI10" s="19"/>
      <c r="BK10" s="16"/>
    </row>
    <row r="11" spans="2:63" s="23" customFormat="1" ht="18" customHeight="1">
      <c r="B11" s="24" t="s">
        <v>530</v>
      </c>
      <c r="C11" s="7"/>
      <c r="D11" s="7"/>
      <c r="E11" s="7"/>
      <c r="F11" s="7"/>
      <c r="G11" s="7"/>
      <c r="H11" s="75">
        <v>299979.92</v>
      </c>
      <c r="I11" s="7"/>
      <c r="J11" s="75">
        <v>3.7988660699999999</v>
      </c>
      <c r="K11" s="75">
        <v>2700.8374992230001</v>
      </c>
      <c r="L11" s="7"/>
      <c r="M11" s="76">
        <v>1</v>
      </c>
      <c r="N11" s="76">
        <v>2.8500000000000001E-2</v>
      </c>
      <c r="O11" s="35"/>
      <c r="BH11" s="16"/>
      <c r="BI11" s="19"/>
      <c r="BK11" s="16"/>
    </row>
    <row r="12" spans="2:63">
      <c r="B12" s="79" t="s">
        <v>197</v>
      </c>
      <c r="D12" s="16"/>
      <c r="E12" s="16"/>
      <c r="F12" s="16"/>
      <c r="G12" s="16"/>
      <c r="H12" s="81">
        <v>298383.92</v>
      </c>
      <c r="J12" s="81">
        <v>0</v>
      </c>
      <c r="K12" s="81">
        <v>1714.3132622329999</v>
      </c>
      <c r="M12" s="80">
        <v>0.63470000000000004</v>
      </c>
      <c r="N12" s="80">
        <v>1.8100000000000002E-2</v>
      </c>
    </row>
    <row r="13" spans="2:63">
      <c r="B13" s="79" t="s">
        <v>383</v>
      </c>
      <c r="D13" s="16"/>
      <c r="E13" s="16"/>
      <c r="F13" s="16"/>
      <c r="G13" s="16"/>
      <c r="H13" s="81">
        <v>49798.54</v>
      </c>
      <c r="J13" s="81">
        <v>0</v>
      </c>
      <c r="K13" s="81">
        <v>878.43190179999999</v>
      </c>
      <c r="M13" s="80">
        <v>0.32519999999999999</v>
      </c>
      <c r="N13" s="80">
        <v>9.2999999999999992E-3</v>
      </c>
    </row>
    <row r="14" spans="2:63">
      <c r="B14" t="s">
        <v>384</v>
      </c>
      <c r="C14" t="s">
        <v>385</v>
      </c>
      <c r="D14" t="s">
        <v>101</v>
      </c>
      <c r="E14" t="s">
        <v>386</v>
      </c>
      <c r="F14" t="s">
        <v>387</v>
      </c>
      <c r="G14" t="s">
        <v>103</v>
      </c>
      <c r="H14" s="77">
        <v>16361.54</v>
      </c>
      <c r="I14" s="77">
        <v>1767</v>
      </c>
      <c r="J14" s="77">
        <v>0</v>
      </c>
      <c r="K14" s="77">
        <v>289.1084118</v>
      </c>
      <c r="L14" s="78">
        <v>0</v>
      </c>
      <c r="M14" s="78">
        <v>0.107</v>
      </c>
      <c r="N14" s="78">
        <v>3.0000000000000001E-3</v>
      </c>
    </row>
    <row r="15" spans="2:63">
      <c r="B15" t="s">
        <v>388</v>
      </c>
      <c r="C15" t="s">
        <v>389</v>
      </c>
      <c r="D15" t="s">
        <v>101</v>
      </c>
      <c r="E15" t="s">
        <v>390</v>
      </c>
      <c r="F15" t="s">
        <v>387</v>
      </c>
      <c r="G15" t="s">
        <v>103</v>
      </c>
      <c r="H15" s="77">
        <v>21975</v>
      </c>
      <c r="I15" s="77">
        <v>1781</v>
      </c>
      <c r="J15" s="77">
        <v>0</v>
      </c>
      <c r="K15" s="77">
        <v>391.37475000000001</v>
      </c>
      <c r="L15" s="78">
        <v>0</v>
      </c>
      <c r="M15" s="78">
        <v>0.1449</v>
      </c>
      <c r="N15" s="78">
        <v>4.1000000000000003E-3</v>
      </c>
    </row>
    <row r="16" spans="2:63">
      <c r="B16" t="s">
        <v>391</v>
      </c>
      <c r="C16" t="s">
        <v>392</v>
      </c>
      <c r="D16" t="s">
        <v>101</v>
      </c>
      <c r="E16" t="s">
        <v>390</v>
      </c>
      <c r="F16" t="s">
        <v>387</v>
      </c>
      <c r="G16" t="s">
        <v>103</v>
      </c>
      <c r="H16" s="77">
        <v>11462</v>
      </c>
      <c r="I16" s="77">
        <v>1727</v>
      </c>
      <c r="J16" s="77">
        <v>0</v>
      </c>
      <c r="K16" s="77">
        <v>197.94873999999999</v>
      </c>
      <c r="L16" s="78">
        <v>0</v>
      </c>
      <c r="M16" s="78">
        <v>7.3300000000000004E-2</v>
      </c>
      <c r="N16" s="78">
        <v>2.0999999999999999E-3</v>
      </c>
    </row>
    <row r="17" spans="2:14">
      <c r="B17" s="79" t="s">
        <v>393</v>
      </c>
      <c r="D17" s="16"/>
      <c r="E17" s="16"/>
      <c r="F17" s="16"/>
      <c r="G17" s="16"/>
      <c r="H17" s="81">
        <v>0.67</v>
      </c>
      <c r="J17" s="81">
        <v>0</v>
      </c>
      <c r="K17" s="81">
        <v>6.4990000000000006E-2</v>
      </c>
      <c r="M17" s="80">
        <v>0</v>
      </c>
      <c r="N17" s="80">
        <v>0</v>
      </c>
    </row>
    <row r="18" spans="2:14">
      <c r="B18" t="s">
        <v>394</v>
      </c>
      <c r="C18" t="s">
        <v>395</v>
      </c>
      <c r="D18" t="s">
        <v>101</v>
      </c>
      <c r="E18" t="s">
        <v>390</v>
      </c>
      <c r="F18" t="s">
        <v>387</v>
      </c>
      <c r="G18" t="s">
        <v>103</v>
      </c>
      <c r="H18" s="77">
        <v>0.67</v>
      </c>
      <c r="I18" s="77">
        <v>9700</v>
      </c>
      <c r="J18" s="77">
        <v>0</v>
      </c>
      <c r="K18" s="77">
        <v>6.4990000000000006E-2</v>
      </c>
      <c r="L18" s="78">
        <v>0</v>
      </c>
      <c r="M18" s="78">
        <v>0</v>
      </c>
      <c r="N18" s="78">
        <v>0</v>
      </c>
    </row>
    <row r="19" spans="2:14">
      <c r="B19" s="79" t="s">
        <v>396</v>
      </c>
      <c r="D19" s="16"/>
      <c r="E19" s="16"/>
      <c r="F19" s="16"/>
      <c r="G19" s="16"/>
      <c r="H19" s="81">
        <v>248584.71</v>
      </c>
      <c r="J19" s="81">
        <v>0</v>
      </c>
      <c r="K19" s="81">
        <v>835.81637043299997</v>
      </c>
      <c r="M19" s="80">
        <v>0.3095</v>
      </c>
      <c r="N19" s="80">
        <v>8.8000000000000005E-3</v>
      </c>
    </row>
    <row r="20" spans="2:14">
      <c r="B20" t="s">
        <v>397</v>
      </c>
      <c r="C20" t="s">
        <v>398</v>
      </c>
      <c r="D20" t="s">
        <v>101</v>
      </c>
      <c r="E20" t="s">
        <v>390</v>
      </c>
      <c r="F20" t="s">
        <v>399</v>
      </c>
      <c r="G20" t="s">
        <v>103</v>
      </c>
      <c r="H20" s="77">
        <v>248584.71</v>
      </c>
      <c r="I20" s="77">
        <v>336.23</v>
      </c>
      <c r="J20" s="77">
        <v>0</v>
      </c>
      <c r="K20" s="77">
        <v>835.81637043299997</v>
      </c>
      <c r="L20" s="78">
        <v>2.0000000000000001E-4</v>
      </c>
      <c r="M20" s="78">
        <v>0.3095</v>
      </c>
      <c r="N20" s="78">
        <v>8.8000000000000005E-3</v>
      </c>
    </row>
    <row r="21" spans="2:14">
      <c r="B21" s="79" t="s">
        <v>400</v>
      </c>
      <c r="D21" s="16"/>
      <c r="E21" s="16"/>
      <c r="F21" s="16"/>
      <c r="G21" s="16"/>
      <c r="H21" s="81">
        <v>0</v>
      </c>
      <c r="J21" s="81">
        <v>0</v>
      </c>
      <c r="K21" s="81">
        <v>0</v>
      </c>
      <c r="M21" s="80">
        <v>0</v>
      </c>
      <c r="N21" s="80">
        <v>0</v>
      </c>
    </row>
    <row r="22" spans="2:14">
      <c r="B22" t="s">
        <v>199</v>
      </c>
      <c r="C22" t="s">
        <v>199</v>
      </c>
      <c r="D22" s="16"/>
      <c r="E22" s="16"/>
      <c r="F22" t="s">
        <v>199</v>
      </c>
      <c r="G22" t="s">
        <v>199</v>
      </c>
      <c r="H22" s="77">
        <v>0</v>
      </c>
      <c r="I22" s="77">
        <v>0</v>
      </c>
      <c r="K22" s="77">
        <v>0</v>
      </c>
      <c r="L22" s="78">
        <v>0</v>
      </c>
      <c r="M22" s="78">
        <v>0</v>
      </c>
      <c r="N22" s="78">
        <v>0</v>
      </c>
    </row>
    <row r="23" spans="2:14">
      <c r="B23" s="79" t="s">
        <v>362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401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208</v>
      </c>
      <c r="D27" s="16"/>
      <c r="E27" s="16"/>
      <c r="F27" s="16"/>
      <c r="G27" s="16"/>
      <c r="H27" s="81">
        <v>1596</v>
      </c>
      <c r="J27" s="81">
        <v>3.7988660699999999</v>
      </c>
      <c r="K27" s="81">
        <v>986.52423698999996</v>
      </c>
      <c r="M27" s="80">
        <v>0.36530000000000001</v>
      </c>
      <c r="N27" s="80">
        <v>1.04E-2</v>
      </c>
    </row>
    <row r="28" spans="2:14">
      <c r="B28" s="79" t="s">
        <v>402</v>
      </c>
      <c r="D28" s="16"/>
      <c r="E28" s="16"/>
      <c r="F28" s="16"/>
      <c r="G28" s="16"/>
      <c r="H28" s="81">
        <v>1596</v>
      </c>
      <c r="J28" s="81">
        <v>3.7988660699999999</v>
      </c>
      <c r="K28" s="81">
        <v>986.52423698999996</v>
      </c>
      <c r="M28" s="80">
        <v>0.36530000000000001</v>
      </c>
      <c r="N28" s="80">
        <v>1.04E-2</v>
      </c>
    </row>
    <row r="29" spans="2:14">
      <c r="B29" t="s">
        <v>403</v>
      </c>
      <c r="C29" t="s">
        <v>404</v>
      </c>
      <c r="D29" t="s">
        <v>373</v>
      </c>
      <c r="E29" t="s">
        <v>405</v>
      </c>
      <c r="F29" t="s">
        <v>516</v>
      </c>
      <c r="G29" t="s">
        <v>107</v>
      </c>
      <c r="H29" s="77">
        <v>990</v>
      </c>
      <c r="I29" s="77">
        <v>4799</v>
      </c>
      <c r="J29" s="77">
        <v>0</v>
      </c>
      <c r="K29" s="77">
        <v>167.1880419</v>
      </c>
      <c r="L29" s="78">
        <v>0</v>
      </c>
      <c r="M29" s="78">
        <v>6.1899999999999997E-2</v>
      </c>
      <c r="N29" s="78">
        <v>1.8E-3</v>
      </c>
    </row>
    <row r="30" spans="2:14">
      <c r="B30" t="s">
        <v>406</v>
      </c>
      <c r="C30" t="s">
        <v>407</v>
      </c>
      <c r="D30" t="s">
        <v>373</v>
      </c>
      <c r="E30" t="s">
        <v>408</v>
      </c>
      <c r="F30" t="s">
        <v>516</v>
      </c>
      <c r="G30" t="s">
        <v>107</v>
      </c>
      <c r="H30" s="77">
        <v>606</v>
      </c>
      <c r="I30" s="77">
        <v>38243</v>
      </c>
      <c r="J30" s="77">
        <v>3.7988660699999999</v>
      </c>
      <c r="K30" s="77">
        <v>819.33619509000005</v>
      </c>
      <c r="L30" s="78">
        <v>0</v>
      </c>
      <c r="M30" s="78">
        <v>0.3034</v>
      </c>
      <c r="N30" s="78">
        <v>8.6E-3</v>
      </c>
    </row>
    <row r="31" spans="2:14">
      <c r="B31" s="79" t="s">
        <v>409</v>
      </c>
      <c r="D31" s="16"/>
      <c r="E31" s="16"/>
      <c r="F31" s="16"/>
      <c r="G31" s="16"/>
      <c r="H31" s="81">
        <v>0</v>
      </c>
      <c r="J31" s="81">
        <v>0</v>
      </c>
      <c r="K31" s="81">
        <v>0</v>
      </c>
      <c r="M31" s="80">
        <v>0</v>
      </c>
      <c r="N31" s="80">
        <v>0</v>
      </c>
    </row>
    <row r="32" spans="2:14">
      <c r="B32" t="s">
        <v>199</v>
      </c>
      <c r="C32" t="s">
        <v>199</v>
      </c>
      <c r="D32" s="16"/>
      <c r="E32" s="16"/>
      <c r="F32" t="s">
        <v>199</v>
      </c>
      <c r="G32" t="s">
        <v>199</v>
      </c>
      <c r="H32" s="77">
        <v>0</v>
      </c>
      <c r="I32" s="77">
        <v>0</v>
      </c>
      <c r="K32" s="77">
        <v>0</v>
      </c>
      <c r="L32" s="78">
        <v>0</v>
      </c>
      <c r="M32" s="78">
        <v>0</v>
      </c>
      <c r="N32" s="78">
        <v>0</v>
      </c>
    </row>
    <row r="33" spans="2:14">
      <c r="B33" s="79" t="s">
        <v>362</v>
      </c>
      <c r="D33" s="16"/>
      <c r="E33" s="16"/>
      <c r="F33" s="16"/>
      <c r="G33" s="16"/>
      <c r="H33" s="81">
        <v>0</v>
      </c>
      <c r="J33" s="81">
        <v>0</v>
      </c>
      <c r="K33" s="81">
        <v>0</v>
      </c>
      <c r="M33" s="80">
        <v>0</v>
      </c>
      <c r="N33" s="80">
        <v>0</v>
      </c>
    </row>
    <row r="34" spans="2:14">
      <c r="B34" t="s">
        <v>199</v>
      </c>
      <c r="C34" t="s">
        <v>199</v>
      </c>
      <c r="D34" s="16"/>
      <c r="E34" s="16"/>
      <c r="F34" t="s">
        <v>199</v>
      </c>
      <c r="G34" t="s">
        <v>199</v>
      </c>
      <c r="H34" s="77">
        <v>0</v>
      </c>
      <c r="I34" s="77">
        <v>0</v>
      </c>
      <c r="K34" s="77">
        <v>0</v>
      </c>
      <c r="L34" s="78">
        <v>0</v>
      </c>
      <c r="M34" s="78">
        <v>0</v>
      </c>
      <c r="N34" s="78">
        <v>0</v>
      </c>
    </row>
    <row r="35" spans="2:14">
      <c r="B35" s="79" t="s">
        <v>401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199</v>
      </c>
      <c r="C36" t="s">
        <v>199</v>
      </c>
      <c r="D36" s="16"/>
      <c r="E36" s="16"/>
      <c r="F36" t="s">
        <v>199</v>
      </c>
      <c r="G36" t="s">
        <v>199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t="s">
        <v>210</v>
      </c>
      <c r="D37" s="16"/>
      <c r="E37" s="16"/>
      <c r="F37" s="16"/>
      <c r="G37" s="16"/>
    </row>
    <row r="38" spans="2:14">
      <c r="B38" t="s">
        <v>254</v>
      </c>
      <c r="D38" s="16"/>
      <c r="E38" s="16"/>
      <c r="F38" s="16"/>
      <c r="G38" s="16"/>
    </row>
    <row r="39" spans="2:14">
      <c r="B39" t="s">
        <v>255</v>
      </c>
      <c r="D39" s="16"/>
      <c r="E39" s="16"/>
      <c r="F39" s="16"/>
      <c r="G39" s="16"/>
    </row>
    <row r="40" spans="2:14">
      <c r="B40" t="s">
        <v>256</v>
      </c>
      <c r="D40" s="16"/>
      <c r="E40" s="16"/>
      <c r="F40" s="16"/>
      <c r="G40" s="16"/>
    </row>
    <row r="41" spans="2:14">
      <c r="B41" t="s">
        <v>257</v>
      </c>
      <c r="D41" s="16"/>
      <c r="E41" s="16"/>
      <c r="F41" s="16"/>
      <c r="G41" s="16"/>
    </row>
    <row r="42" spans="2:14">
      <c r="D42" s="16"/>
      <c r="E42" s="16"/>
      <c r="F42" s="16"/>
      <c r="G42" s="16"/>
    </row>
    <row r="43" spans="2:14">
      <c r="D43" s="16"/>
      <c r="E43" s="16"/>
      <c r="F43" s="16"/>
      <c r="G43" s="16"/>
    </row>
    <row r="44" spans="2:14">
      <c r="D44" s="16"/>
      <c r="E44" s="16"/>
      <c r="F44" s="16"/>
      <c r="G44" s="16"/>
    </row>
    <row r="45" spans="2:14"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s="84" t="s">
        <v>194</v>
      </c>
    </row>
    <row r="2" spans="2:65">
      <c r="B2" s="2" t="s">
        <v>1</v>
      </c>
      <c r="C2" s="84" t="s">
        <v>527</v>
      </c>
    </row>
    <row r="3" spans="2:65">
      <c r="B3" s="2" t="s">
        <v>2</v>
      </c>
      <c r="C3" s="84" t="s">
        <v>195</v>
      </c>
    </row>
    <row r="4" spans="2:65">
      <c r="B4" s="2" t="s">
        <v>3</v>
      </c>
      <c r="C4" s="84">
        <v>1</v>
      </c>
    </row>
    <row r="6" spans="2:65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54</v>
      </c>
      <c r="J8" s="28" t="s">
        <v>188</v>
      </c>
      <c r="K8" s="28" t="s">
        <v>189</v>
      </c>
      <c r="L8" s="28" t="s">
        <v>57</v>
      </c>
      <c r="M8" s="28" t="s">
        <v>74</v>
      </c>
      <c r="N8" s="28" t="s">
        <v>58</v>
      </c>
      <c r="O8" s="34" t="s">
        <v>184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185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35"/>
      <c r="BG10" s="16"/>
      <c r="BH10" s="19"/>
      <c r="BI10" s="16"/>
    </row>
    <row r="11" spans="2:65" s="23" customFormat="1" ht="18" customHeight="1">
      <c r="B11" s="24" t="s">
        <v>95</v>
      </c>
      <c r="C11" s="7"/>
      <c r="D11" s="7"/>
      <c r="E11" s="7"/>
      <c r="F11" s="7"/>
      <c r="G11" s="7"/>
      <c r="H11" s="7"/>
      <c r="I11" s="7"/>
      <c r="J11" s="75">
        <v>300</v>
      </c>
      <c r="K11" s="7"/>
      <c r="L11" s="75">
        <v>589.32161630999997</v>
      </c>
      <c r="M11" s="7"/>
      <c r="N11" s="76">
        <v>1</v>
      </c>
      <c r="O11" s="76">
        <v>6.1999999999999998E-3</v>
      </c>
      <c r="P11" s="35"/>
      <c r="BG11" s="16"/>
      <c r="BH11" s="19"/>
      <c r="BI11" s="16"/>
      <c r="BM11" s="16"/>
    </row>
    <row r="12" spans="2:65">
      <c r="B12" s="79" t="s">
        <v>197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410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411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93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I18" t="s">
        <v>199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362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I20" t="s">
        <v>199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208</v>
      </c>
      <c r="C21" s="16"/>
      <c r="D21" s="16"/>
      <c r="E21" s="16"/>
      <c r="J21" s="81">
        <v>300</v>
      </c>
      <c r="L21" s="81">
        <v>589.32161630999997</v>
      </c>
      <c r="N21" s="80">
        <v>1</v>
      </c>
      <c r="O21" s="80">
        <v>6.1999999999999998E-3</v>
      </c>
    </row>
    <row r="22" spans="2:15">
      <c r="B22" s="79" t="s">
        <v>410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411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I25" t="s">
        <v>199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93</v>
      </c>
      <c r="C26" s="16"/>
      <c r="D26" s="16"/>
      <c r="E26" s="16"/>
      <c r="J26" s="81">
        <v>300</v>
      </c>
      <c r="L26" s="81">
        <v>589.32161630999997</v>
      </c>
      <c r="N26" s="80">
        <v>1</v>
      </c>
      <c r="O26" s="80">
        <v>6.1999999999999998E-3</v>
      </c>
    </row>
    <row r="27" spans="2:15">
      <c r="B27" t="s">
        <v>412</v>
      </c>
      <c r="C27" t="s">
        <v>413</v>
      </c>
      <c r="D27" t="s">
        <v>414</v>
      </c>
      <c r="E27" t="s">
        <v>415</v>
      </c>
      <c r="F27" t="s">
        <v>387</v>
      </c>
      <c r="G27" t="s">
        <v>199</v>
      </c>
      <c r="H27" t="s">
        <v>202</v>
      </c>
      <c r="I27" t="s">
        <v>107</v>
      </c>
      <c r="J27" s="77">
        <v>300</v>
      </c>
      <c r="K27" s="77">
        <v>55822.83</v>
      </c>
      <c r="L27" s="77">
        <v>589.32161630999997</v>
      </c>
      <c r="M27" s="78">
        <v>0</v>
      </c>
      <c r="N27" s="78">
        <v>1</v>
      </c>
      <c r="O27" s="78">
        <v>6.1999999999999998E-3</v>
      </c>
    </row>
    <row r="28" spans="2:15">
      <c r="B28" s="79" t="s">
        <v>362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I29" t="s">
        <v>199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210</v>
      </c>
      <c r="C30" s="16"/>
      <c r="D30" s="16"/>
      <c r="E30" s="16"/>
    </row>
    <row r="31" spans="2:15">
      <c r="B31" t="s">
        <v>254</v>
      </c>
      <c r="C31" s="16"/>
      <c r="D31" s="16"/>
      <c r="E31" s="16"/>
    </row>
    <row r="32" spans="2:15">
      <c r="B32" t="s">
        <v>255</v>
      </c>
      <c r="C32" s="16"/>
      <c r="D32" s="16"/>
      <c r="E32" s="16"/>
    </row>
    <row r="33" spans="2:5">
      <c r="B33" t="s">
        <v>256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4" t="s">
        <v>194</v>
      </c>
    </row>
    <row r="2" spans="2:60">
      <c r="B2" s="2" t="s">
        <v>1</v>
      </c>
      <c r="C2" s="84" t="s">
        <v>527</v>
      </c>
    </row>
    <row r="3" spans="2:60">
      <c r="B3" s="2" t="s">
        <v>2</v>
      </c>
      <c r="C3" s="84" t="s">
        <v>195</v>
      </c>
    </row>
    <row r="4" spans="2:60">
      <c r="B4" s="2" t="s">
        <v>3</v>
      </c>
      <c r="C4" s="84">
        <v>1</v>
      </c>
    </row>
    <row r="6" spans="2:60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96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97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188</v>
      </c>
      <c r="H8" s="28" t="s">
        <v>189</v>
      </c>
      <c r="I8" s="28" t="s">
        <v>57</v>
      </c>
      <c r="J8" s="28" t="s">
        <v>74</v>
      </c>
      <c r="K8" s="28" t="s">
        <v>58</v>
      </c>
      <c r="L8" s="28" t="s">
        <v>184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185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C10" s="16"/>
      <c r="BD10" s="19"/>
      <c r="BE10" s="16"/>
    </row>
    <row r="11" spans="2:60" s="23" customFormat="1" ht="18" customHeight="1">
      <c r="B11" s="24" t="s">
        <v>98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197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416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208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417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210</v>
      </c>
      <c r="D18" s="16"/>
      <c r="E18" s="16"/>
    </row>
    <row r="19" spans="2:12">
      <c r="B19" t="s">
        <v>254</v>
      </c>
      <c r="D19" s="16"/>
      <c r="E19" s="16"/>
    </row>
    <row r="20" spans="2:12">
      <c r="B20" t="s">
        <v>255</v>
      </c>
      <c r="D20" s="16"/>
      <c r="E20" s="16"/>
    </row>
    <row r="21" spans="2:12">
      <c r="B21" t="s">
        <v>256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s="84" t="s">
        <v>194</v>
      </c>
    </row>
    <row r="2" spans="2:61">
      <c r="B2" s="2" t="s">
        <v>1</v>
      </c>
      <c r="C2" s="84" t="s">
        <v>527</v>
      </c>
    </row>
    <row r="3" spans="2:61">
      <c r="B3" s="2" t="s">
        <v>2</v>
      </c>
      <c r="C3" s="84" t="s">
        <v>195</v>
      </c>
    </row>
    <row r="4" spans="2:61">
      <c r="B4" s="2" t="s">
        <v>3</v>
      </c>
      <c r="C4" s="84">
        <v>1</v>
      </c>
    </row>
    <row r="6" spans="2:61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99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97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188</v>
      </c>
      <c r="H8" s="28" t="s">
        <v>189</v>
      </c>
      <c r="I8" s="28" t="s">
        <v>57</v>
      </c>
      <c r="J8" s="28" t="s">
        <v>74</v>
      </c>
      <c r="K8" s="28" t="s">
        <v>58</v>
      </c>
      <c r="L8" s="36" t="s">
        <v>184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185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D10" s="16"/>
      <c r="BE10" s="19"/>
      <c r="BF10" s="16"/>
    </row>
    <row r="11" spans="2:61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197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418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419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420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362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208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418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421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420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422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362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210</v>
      </c>
      <c r="C32" s="16"/>
      <c r="D32" s="16"/>
      <c r="E32" s="16"/>
    </row>
    <row r="33" spans="2:5">
      <c r="B33" t="s">
        <v>254</v>
      </c>
      <c r="C33" s="16"/>
      <c r="D33" s="16"/>
      <c r="E33" s="16"/>
    </row>
    <row r="34" spans="2:5">
      <c r="B34" t="s">
        <v>255</v>
      </c>
      <c r="C34" s="16"/>
      <c r="D34" s="16"/>
      <c r="E34" s="16"/>
    </row>
    <row r="35" spans="2:5">
      <c r="B35" t="s">
        <v>256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E4" sqref="E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s="84" t="s">
        <v>194</v>
      </c>
    </row>
    <row r="2" spans="1:60">
      <c r="B2" s="2" t="s">
        <v>1</v>
      </c>
      <c r="C2" s="84" t="s">
        <v>527</v>
      </c>
    </row>
    <row r="3" spans="1:60">
      <c r="B3" s="2" t="s">
        <v>2</v>
      </c>
      <c r="C3" s="84" t="s">
        <v>195</v>
      </c>
    </row>
    <row r="4" spans="1:60">
      <c r="B4" s="2" t="s">
        <v>3</v>
      </c>
      <c r="C4" s="84">
        <v>1</v>
      </c>
    </row>
    <row r="6" spans="1:60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101</v>
      </c>
      <c r="BF6" s="16" t="s">
        <v>102</v>
      </c>
      <c r="BH6" s="19" t="s">
        <v>103</v>
      </c>
    </row>
    <row r="7" spans="1:60" ht="26.25" customHeight="1">
      <c r="B7" s="98" t="s">
        <v>104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105</v>
      </c>
      <c r="BF7" s="16" t="s">
        <v>106</v>
      </c>
      <c r="BH7" s="19" t="s">
        <v>107</v>
      </c>
    </row>
    <row r="8" spans="1:60" s="19" customFormat="1" ht="63">
      <c r="A8" s="15"/>
      <c r="B8" s="4" t="s">
        <v>97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188</v>
      </c>
      <c r="H8" s="28" t="s">
        <v>189</v>
      </c>
      <c r="I8" s="28" t="s">
        <v>57</v>
      </c>
      <c r="J8" s="28" t="s">
        <v>58</v>
      </c>
      <c r="K8" s="28" t="s">
        <v>184</v>
      </c>
      <c r="BC8" s="16" t="s">
        <v>108</v>
      </c>
      <c r="BD8" s="16" t="s">
        <v>109</v>
      </c>
      <c r="BE8" s="16" t="s">
        <v>110</v>
      </c>
      <c r="BG8" s="23" t="s">
        <v>111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185</v>
      </c>
      <c r="H9" s="21"/>
      <c r="I9" s="21" t="s">
        <v>6</v>
      </c>
      <c r="J9" s="31" t="s">
        <v>7</v>
      </c>
      <c r="K9" s="47" t="s">
        <v>7</v>
      </c>
      <c r="BC9" s="16" t="s">
        <v>112</v>
      </c>
      <c r="BE9" s="16" t="s">
        <v>113</v>
      </c>
      <c r="BG9" s="23" t="s">
        <v>114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48" t="s">
        <v>63</v>
      </c>
      <c r="J10" s="48" t="s">
        <v>64</v>
      </c>
      <c r="K10" s="48" t="s">
        <v>65</v>
      </c>
      <c r="L10" s="19"/>
      <c r="M10" s="19"/>
      <c r="N10" s="19"/>
      <c r="O10" s="19"/>
      <c r="BC10" s="16" t="s">
        <v>115</v>
      </c>
      <c r="BD10" s="19"/>
      <c r="BE10" s="16" t="s">
        <v>116</v>
      </c>
      <c r="BG10" s="16" t="s">
        <v>117</v>
      </c>
    </row>
    <row r="11" spans="1:60" s="23" customFormat="1" ht="18" customHeight="1">
      <c r="A11" s="15"/>
      <c r="B11" s="24" t="s">
        <v>118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119</v>
      </c>
      <c r="BD11" s="19"/>
      <c r="BE11" s="16" t="s">
        <v>120</v>
      </c>
      <c r="BG11" s="16" t="s">
        <v>121</v>
      </c>
    </row>
    <row r="12" spans="1:60">
      <c r="B12" s="79" t="s">
        <v>197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122</v>
      </c>
      <c r="BF12" s="16" t="s">
        <v>123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124</v>
      </c>
      <c r="BE13" s="16" t="s">
        <v>125</v>
      </c>
      <c r="BF13" s="16" t="s">
        <v>126</v>
      </c>
    </row>
    <row r="14" spans="1:60">
      <c r="B14" s="79" t="s">
        <v>208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127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128</v>
      </c>
    </row>
    <row r="16" spans="1:60">
      <c r="B16" t="s">
        <v>210</v>
      </c>
      <c r="C16" s="19"/>
      <c r="D16" s="19"/>
      <c r="E16" s="19"/>
      <c r="F16" s="19"/>
      <c r="G16" s="19"/>
      <c r="H16" s="19"/>
      <c r="BF16" s="16" t="s">
        <v>129</v>
      </c>
    </row>
    <row r="17" spans="2:58">
      <c r="B17" t="s">
        <v>254</v>
      </c>
      <c r="C17" s="19"/>
      <c r="D17" s="19"/>
      <c r="E17" s="19"/>
      <c r="F17" s="19"/>
      <c r="G17" s="19"/>
      <c r="H17" s="19"/>
      <c r="BF17" s="16" t="s">
        <v>130</v>
      </c>
    </row>
    <row r="18" spans="2:58">
      <c r="B18" t="s">
        <v>255</v>
      </c>
      <c r="C18" s="19"/>
      <c r="D18" s="19"/>
      <c r="E18" s="19"/>
      <c r="F18" s="19"/>
      <c r="G18" s="19"/>
      <c r="H18" s="19"/>
      <c r="BF18" s="16" t="s">
        <v>131</v>
      </c>
    </row>
    <row r="19" spans="2:58">
      <c r="B19" t="s">
        <v>256</v>
      </c>
      <c r="C19" s="19"/>
      <c r="D19" s="19"/>
      <c r="E19" s="19"/>
      <c r="F19" s="19"/>
      <c r="G19" s="19"/>
      <c r="H19" s="19"/>
      <c r="BF19" s="16" t="s">
        <v>132</v>
      </c>
    </row>
    <row r="20" spans="2:58">
      <c r="C20" s="19"/>
      <c r="D20" s="19"/>
      <c r="E20" s="19"/>
      <c r="F20" s="19"/>
      <c r="G20" s="19"/>
      <c r="H20" s="19"/>
      <c r="BF20" s="16" t="s">
        <v>133</v>
      </c>
    </row>
    <row r="21" spans="2:58">
      <c r="C21" s="19"/>
      <c r="D21" s="19"/>
      <c r="E21" s="19"/>
      <c r="F21" s="19"/>
      <c r="G21" s="19"/>
      <c r="H21" s="19"/>
      <c r="BF21" s="16" t="s">
        <v>124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s="84" t="s">
        <v>194</v>
      </c>
    </row>
    <row r="2" spans="2:81">
      <c r="B2" s="2" t="s">
        <v>1</v>
      </c>
      <c r="C2" s="84" t="s">
        <v>527</v>
      </c>
    </row>
    <row r="3" spans="2:81">
      <c r="B3" s="2" t="s">
        <v>2</v>
      </c>
      <c r="C3" s="84" t="s">
        <v>195</v>
      </c>
      <c r="E3" s="15"/>
    </row>
    <row r="4" spans="2:81">
      <c r="B4" s="2" t="s">
        <v>3</v>
      </c>
      <c r="C4" s="84">
        <v>1</v>
      </c>
    </row>
    <row r="6" spans="2:81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97</v>
      </c>
      <c r="C8" s="28" t="s">
        <v>50</v>
      </c>
      <c r="D8" s="18" t="s">
        <v>135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188</v>
      </c>
      <c r="M8" s="28" t="s">
        <v>189</v>
      </c>
      <c r="N8" s="28" t="s">
        <v>57</v>
      </c>
      <c r="O8" s="28" t="s">
        <v>74</v>
      </c>
      <c r="P8" s="28" t="s">
        <v>58</v>
      </c>
      <c r="Q8" s="36" t="s">
        <v>184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34" t="s">
        <v>81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197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423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424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425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426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427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428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429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208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423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424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425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426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427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428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429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210</v>
      </c>
    </row>
    <row r="41" spans="2:17">
      <c r="B41" t="s">
        <v>254</v>
      </c>
    </row>
    <row r="42" spans="2:17">
      <c r="B42" t="s">
        <v>255</v>
      </c>
    </row>
    <row r="43" spans="2:17">
      <c r="B43" t="s">
        <v>256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E4" sqref="E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s="84" t="s">
        <v>194</v>
      </c>
    </row>
    <row r="2" spans="2:72">
      <c r="B2" s="2" t="s">
        <v>1</v>
      </c>
      <c r="C2" s="84" t="s">
        <v>527</v>
      </c>
    </row>
    <row r="3" spans="2:72">
      <c r="B3" s="2" t="s">
        <v>2</v>
      </c>
      <c r="C3" s="84" t="s">
        <v>195</v>
      </c>
    </row>
    <row r="4" spans="2:72">
      <c r="B4" s="2" t="s">
        <v>3</v>
      </c>
      <c r="C4" s="84">
        <v>1</v>
      </c>
    </row>
    <row r="6" spans="2:72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70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97</v>
      </c>
      <c r="C8" s="28" t="s">
        <v>50</v>
      </c>
      <c r="D8" s="28" t="s">
        <v>52</v>
      </c>
      <c r="E8" s="28" t="s">
        <v>53</v>
      </c>
      <c r="F8" s="28" t="s">
        <v>72</v>
      </c>
      <c r="G8" s="28" t="s">
        <v>73</v>
      </c>
      <c r="H8" s="28" t="s">
        <v>54</v>
      </c>
      <c r="I8" s="28" t="s">
        <v>55</v>
      </c>
      <c r="J8" s="28" t="s">
        <v>56</v>
      </c>
      <c r="K8" s="28" t="s">
        <v>188</v>
      </c>
      <c r="L8" s="28" t="s">
        <v>189</v>
      </c>
      <c r="M8" s="28" t="s">
        <v>5</v>
      </c>
      <c r="N8" s="28" t="s">
        <v>74</v>
      </c>
      <c r="O8" s="28" t="s">
        <v>58</v>
      </c>
      <c r="P8" s="36" t="s">
        <v>184</v>
      </c>
    </row>
    <row r="9" spans="2:72" s="19" customFormat="1" ht="25.5" customHeight="1">
      <c r="B9" s="20"/>
      <c r="C9" s="31"/>
      <c r="D9" s="31"/>
      <c r="E9" s="31"/>
      <c r="F9" s="31" t="s">
        <v>75</v>
      </c>
      <c r="G9" s="31" t="s">
        <v>76</v>
      </c>
      <c r="H9" s="31"/>
      <c r="I9" s="31" t="s">
        <v>7</v>
      </c>
      <c r="J9" s="31" t="s">
        <v>7</v>
      </c>
      <c r="K9" s="31" t="s">
        <v>185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82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197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430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431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432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433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362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208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252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434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254</v>
      </c>
    </row>
    <row r="29" spans="2:16">
      <c r="B29" t="s">
        <v>255</v>
      </c>
    </row>
    <row r="30" spans="2:16">
      <c r="B30" t="s">
        <v>256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s="84" t="s">
        <v>194</v>
      </c>
    </row>
    <row r="2" spans="2:65">
      <c r="B2" s="2" t="s">
        <v>1</v>
      </c>
      <c r="C2" s="84" t="s">
        <v>527</v>
      </c>
    </row>
    <row r="3" spans="2:65">
      <c r="B3" s="2" t="s">
        <v>2</v>
      </c>
      <c r="C3" s="84" t="s">
        <v>195</v>
      </c>
    </row>
    <row r="4" spans="2:65">
      <c r="B4" s="2" t="s">
        <v>3</v>
      </c>
      <c r="C4" s="84">
        <v>1</v>
      </c>
    </row>
    <row r="6" spans="2:65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97</v>
      </c>
      <c r="C8" s="28" t="s">
        <v>50</v>
      </c>
      <c r="D8" s="28" t="s">
        <v>138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8" t="s">
        <v>188</v>
      </c>
      <c r="O8" s="28" t="s">
        <v>189</v>
      </c>
      <c r="P8" s="28" t="s">
        <v>5</v>
      </c>
      <c r="Q8" s="28" t="s">
        <v>74</v>
      </c>
      <c r="R8" s="28" t="s">
        <v>58</v>
      </c>
      <c r="S8" s="36" t="s">
        <v>184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185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J10" s="16"/>
    </row>
    <row r="11" spans="2:65" s="23" customFormat="1" ht="18" customHeight="1">
      <c r="B11" s="2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197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435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436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259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362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208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437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438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210</v>
      </c>
      <c r="D26" s="16"/>
      <c r="E26" s="16"/>
      <c r="F26" s="16"/>
    </row>
    <row r="27" spans="2:19">
      <c r="B27" t="s">
        <v>254</v>
      </c>
      <c r="D27" s="16"/>
      <c r="E27" s="16"/>
      <c r="F27" s="16"/>
    </row>
    <row r="28" spans="2:19">
      <c r="B28" t="s">
        <v>255</v>
      </c>
      <c r="D28" s="16"/>
      <c r="E28" s="16"/>
      <c r="F28" s="16"/>
    </row>
    <row r="29" spans="2:19">
      <c r="B29" t="s">
        <v>256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s="84" t="s">
        <v>194</v>
      </c>
    </row>
    <row r="2" spans="2:81">
      <c r="B2" s="2" t="s">
        <v>1</v>
      </c>
      <c r="C2" s="84" t="s">
        <v>527</v>
      </c>
    </row>
    <row r="3" spans="2:81">
      <c r="B3" s="2" t="s">
        <v>2</v>
      </c>
      <c r="C3" s="84" t="s">
        <v>195</v>
      </c>
    </row>
    <row r="4" spans="2:81">
      <c r="B4" s="2" t="s">
        <v>3</v>
      </c>
      <c r="C4" s="84">
        <v>1</v>
      </c>
    </row>
    <row r="6" spans="2:81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90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97</v>
      </c>
      <c r="C8" s="28" t="s">
        <v>50</v>
      </c>
      <c r="D8" s="28" t="s">
        <v>138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9" t="s">
        <v>188</v>
      </c>
      <c r="O8" s="28" t="s">
        <v>189</v>
      </c>
      <c r="P8" s="28" t="s">
        <v>5</v>
      </c>
      <c r="Q8" s="28" t="s">
        <v>74</v>
      </c>
      <c r="R8" s="28" t="s">
        <v>58</v>
      </c>
      <c r="S8" s="36" t="s">
        <v>184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185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Z10" s="16"/>
    </row>
    <row r="11" spans="2:81" s="23" customFormat="1" ht="18" customHeight="1">
      <c r="B11" s="24" t="s">
        <v>139</v>
      </c>
      <c r="C11" s="7"/>
      <c r="D11" s="7"/>
      <c r="E11" s="7"/>
      <c r="F11" s="7"/>
      <c r="G11" s="7"/>
      <c r="H11" s="7"/>
      <c r="I11" s="7"/>
      <c r="J11" s="75">
        <v>2.58</v>
      </c>
      <c r="K11" s="7"/>
      <c r="L11" s="7"/>
      <c r="M11" s="76">
        <v>5.6800000000000003E-2</v>
      </c>
      <c r="N11" s="75">
        <v>399600</v>
      </c>
      <c r="O11" s="7"/>
      <c r="P11" s="75">
        <v>379.59300000000002</v>
      </c>
      <c r="Q11" s="7"/>
      <c r="R11" s="76">
        <v>1</v>
      </c>
      <c r="S11" s="76">
        <v>4.0000000000000001E-3</v>
      </c>
      <c r="T11" s="35"/>
      <c r="BZ11" s="16"/>
      <c r="CC11" s="16"/>
    </row>
    <row r="12" spans="2:81">
      <c r="B12" s="79" t="s">
        <v>197</v>
      </c>
      <c r="C12" s="16"/>
      <c r="D12" s="16"/>
      <c r="E12" s="16"/>
      <c r="J12" s="81">
        <v>2.58</v>
      </c>
      <c r="M12" s="80">
        <v>5.6800000000000003E-2</v>
      </c>
      <c r="N12" s="81">
        <v>399600</v>
      </c>
      <c r="P12" s="81">
        <v>379.59300000000002</v>
      </c>
      <c r="R12" s="80">
        <v>1</v>
      </c>
      <c r="S12" s="80">
        <v>4.0000000000000001E-3</v>
      </c>
    </row>
    <row r="13" spans="2:81">
      <c r="B13" s="79" t="s">
        <v>435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436</v>
      </c>
      <c r="C15" s="16"/>
      <c r="D15" s="16"/>
      <c r="E15" s="16"/>
      <c r="J15" s="81">
        <v>2.58</v>
      </c>
      <c r="M15" s="80">
        <v>5.6800000000000003E-2</v>
      </c>
      <c r="N15" s="81">
        <v>399600</v>
      </c>
      <c r="P15" s="81">
        <v>379.59300000000002</v>
      </c>
      <c r="R15" s="80">
        <v>1</v>
      </c>
      <c r="S15" s="80">
        <v>4.0000000000000001E-3</v>
      </c>
    </row>
    <row r="16" spans="2:81">
      <c r="B16" t="s">
        <v>439</v>
      </c>
      <c r="C16" t="s">
        <v>440</v>
      </c>
      <c r="D16" t="s">
        <v>124</v>
      </c>
      <c r="E16" t="s">
        <v>441</v>
      </c>
      <c r="F16" t="s">
        <v>517</v>
      </c>
      <c r="G16" t="s">
        <v>304</v>
      </c>
      <c r="H16" t="s">
        <v>266</v>
      </c>
      <c r="I16" t="s">
        <v>442</v>
      </c>
      <c r="J16" s="77">
        <v>3.89</v>
      </c>
      <c r="K16" t="s">
        <v>103</v>
      </c>
      <c r="L16" s="78">
        <v>3.3500000000000002E-2</v>
      </c>
      <c r="M16" s="78">
        <v>6.4299999999999996E-2</v>
      </c>
      <c r="N16" s="77">
        <v>162000</v>
      </c>
      <c r="O16" s="77">
        <v>89.19</v>
      </c>
      <c r="P16" s="77">
        <v>144.48779999999999</v>
      </c>
      <c r="Q16" s="78">
        <v>2.0000000000000001E-4</v>
      </c>
      <c r="R16" s="78">
        <v>0.38059999999999999</v>
      </c>
      <c r="S16" s="78">
        <v>1.5E-3</v>
      </c>
    </row>
    <row r="17" spans="2:19">
      <c r="B17" t="s">
        <v>443</v>
      </c>
      <c r="C17" t="s">
        <v>444</v>
      </c>
      <c r="D17" t="s">
        <v>124</v>
      </c>
      <c r="E17" t="s">
        <v>445</v>
      </c>
      <c r="F17" t="s">
        <v>512</v>
      </c>
      <c r="G17" t="s">
        <v>314</v>
      </c>
      <c r="H17" t="s">
        <v>266</v>
      </c>
      <c r="I17" t="s">
        <v>446</v>
      </c>
      <c r="J17" s="77">
        <v>1.78</v>
      </c>
      <c r="K17" t="s">
        <v>103</v>
      </c>
      <c r="L17" s="78">
        <v>3.5499999999999997E-2</v>
      </c>
      <c r="M17" s="78">
        <v>5.2200000000000003E-2</v>
      </c>
      <c r="N17" s="77">
        <v>237600</v>
      </c>
      <c r="O17" s="77">
        <v>98.95</v>
      </c>
      <c r="P17" s="77">
        <v>235.1052</v>
      </c>
      <c r="Q17" s="78">
        <v>8.9999999999999998E-4</v>
      </c>
      <c r="R17" s="78">
        <v>0.61939999999999995</v>
      </c>
      <c r="S17" s="78">
        <v>2.5000000000000001E-3</v>
      </c>
    </row>
    <row r="18" spans="2:19">
      <c r="B18" s="79" t="s">
        <v>259</v>
      </c>
      <c r="C18" s="16"/>
      <c r="D18" s="16"/>
      <c r="E18" s="16"/>
      <c r="J18" s="81">
        <v>0</v>
      </c>
      <c r="M18" s="80">
        <v>0</v>
      </c>
      <c r="N18" s="81">
        <v>0</v>
      </c>
      <c r="P18" s="81">
        <v>0</v>
      </c>
      <c r="R18" s="80">
        <v>0</v>
      </c>
      <c r="S18" s="80">
        <v>0</v>
      </c>
    </row>
    <row r="19" spans="2:19">
      <c r="B19" t="s">
        <v>199</v>
      </c>
      <c r="C19" t="s">
        <v>199</v>
      </c>
      <c r="D19" s="16"/>
      <c r="E19" s="16"/>
      <c r="F19" t="s">
        <v>199</v>
      </c>
      <c r="G19" t="s">
        <v>199</v>
      </c>
      <c r="J19" s="77">
        <v>0</v>
      </c>
      <c r="K19" t="s">
        <v>199</v>
      </c>
      <c r="L19" s="78">
        <v>0</v>
      </c>
      <c r="M19" s="78">
        <v>0</v>
      </c>
      <c r="N19" s="77">
        <v>0</v>
      </c>
      <c r="O19" s="77">
        <v>0</v>
      </c>
      <c r="P19" s="77">
        <v>0</v>
      </c>
      <c r="Q19" s="78">
        <v>0</v>
      </c>
      <c r="R19" s="78">
        <v>0</v>
      </c>
      <c r="S19" s="78">
        <v>0</v>
      </c>
    </row>
    <row r="20" spans="2:19">
      <c r="B20" s="79" t="s">
        <v>362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J21" s="77">
        <v>0</v>
      </c>
      <c r="K21" t="s">
        <v>199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208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s="79" t="s">
        <v>260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J24" s="77">
        <v>0</v>
      </c>
      <c r="K24" t="s">
        <v>199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261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J26" s="77">
        <v>0</v>
      </c>
      <c r="K26" t="s">
        <v>199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t="s">
        <v>210</v>
      </c>
      <c r="C27" s="16"/>
      <c r="D27" s="16"/>
      <c r="E27" s="16"/>
    </row>
    <row r="28" spans="2:19">
      <c r="B28" t="s">
        <v>254</v>
      </c>
      <c r="C28" s="16"/>
      <c r="D28" s="16"/>
      <c r="E28" s="16"/>
    </row>
    <row r="29" spans="2:19">
      <c r="B29" t="s">
        <v>255</v>
      </c>
      <c r="C29" s="16"/>
      <c r="D29" s="16"/>
      <c r="E29" s="16"/>
    </row>
    <row r="30" spans="2:19">
      <c r="B30" t="s">
        <v>256</v>
      </c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s="84" t="s">
        <v>194</v>
      </c>
    </row>
    <row r="2" spans="2:98">
      <c r="B2" s="2" t="s">
        <v>1</v>
      </c>
      <c r="C2" s="84" t="s">
        <v>527</v>
      </c>
    </row>
    <row r="3" spans="2:98">
      <c r="B3" s="2" t="s">
        <v>2</v>
      </c>
      <c r="C3" s="84" t="s">
        <v>195</v>
      </c>
    </row>
    <row r="4" spans="2:98">
      <c r="B4" s="2" t="s">
        <v>3</v>
      </c>
      <c r="C4" s="84">
        <v>1</v>
      </c>
    </row>
    <row r="6" spans="2:98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97</v>
      </c>
      <c r="C8" s="28" t="s">
        <v>50</v>
      </c>
      <c r="D8" s="28" t="s">
        <v>138</v>
      </c>
      <c r="E8" s="28" t="s">
        <v>51</v>
      </c>
      <c r="F8" s="28" t="s">
        <v>85</v>
      </c>
      <c r="G8" s="28" t="s">
        <v>54</v>
      </c>
      <c r="H8" s="28" t="s">
        <v>188</v>
      </c>
      <c r="I8" s="28" t="s">
        <v>189</v>
      </c>
      <c r="J8" s="28" t="s">
        <v>5</v>
      </c>
      <c r="K8" s="28" t="s">
        <v>74</v>
      </c>
      <c r="L8" s="28" t="s">
        <v>58</v>
      </c>
      <c r="M8" s="36" t="s">
        <v>184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185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93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197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199</v>
      </c>
      <c r="C13" t="s">
        <v>199</v>
      </c>
      <c r="D13" s="16"/>
      <c r="E13" s="16"/>
      <c r="F13" t="s">
        <v>199</v>
      </c>
      <c r="G13" t="s">
        <v>199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208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260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261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210</v>
      </c>
      <c r="C19" s="16"/>
      <c r="D19" s="16"/>
      <c r="E19" s="16"/>
    </row>
    <row r="20" spans="2:13">
      <c r="B20" t="s">
        <v>254</v>
      </c>
      <c r="C20" s="16"/>
      <c r="D20" s="16"/>
      <c r="E20" s="16"/>
    </row>
    <row r="21" spans="2:13">
      <c r="B21" t="s">
        <v>255</v>
      </c>
      <c r="C21" s="16"/>
      <c r="D21" s="16"/>
      <c r="E21" s="16"/>
    </row>
    <row r="22" spans="2:13">
      <c r="B22" t="s">
        <v>256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10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s="84" t="s">
        <v>194</v>
      </c>
    </row>
    <row r="2" spans="2:55">
      <c r="B2" s="2" t="s">
        <v>1</v>
      </c>
      <c r="C2" s="84" t="s">
        <v>527</v>
      </c>
    </row>
    <row r="3" spans="2:55">
      <c r="B3" s="2" t="s">
        <v>2</v>
      </c>
      <c r="C3" s="84" t="s">
        <v>195</v>
      </c>
    </row>
    <row r="4" spans="2:55">
      <c r="B4" s="2" t="s">
        <v>3</v>
      </c>
      <c r="C4" s="84">
        <v>1</v>
      </c>
    </row>
    <row r="6" spans="2:55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140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97</v>
      </c>
      <c r="C8" s="28" t="s">
        <v>50</v>
      </c>
      <c r="D8" s="28" t="s">
        <v>54</v>
      </c>
      <c r="E8" s="28" t="s">
        <v>72</v>
      </c>
      <c r="F8" s="28" t="s">
        <v>188</v>
      </c>
      <c r="G8" s="28" t="s">
        <v>189</v>
      </c>
      <c r="H8" s="28" t="s">
        <v>5</v>
      </c>
      <c r="I8" s="28" t="s">
        <v>74</v>
      </c>
      <c r="J8" s="28" t="s">
        <v>58</v>
      </c>
      <c r="K8" s="36" t="s">
        <v>184</v>
      </c>
      <c r="BC8" s="16"/>
    </row>
    <row r="9" spans="2:55" s="19" customFormat="1" ht="21" customHeight="1">
      <c r="B9" s="20"/>
      <c r="C9" s="21"/>
      <c r="D9" s="21"/>
      <c r="E9" s="31" t="s">
        <v>75</v>
      </c>
      <c r="F9" s="31" t="s">
        <v>185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34" t="s">
        <v>67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141</v>
      </c>
      <c r="C11" s="7"/>
      <c r="D11" s="7"/>
      <c r="E11" s="7"/>
      <c r="F11" s="75">
        <v>4770101.75</v>
      </c>
      <c r="G11" s="7"/>
      <c r="H11" s="75">
        <v>10533.685533517177</v>
      </c>
      <c r="I11" s="7"/>
      <c r="J11" s="76">
        <v>1</v>
      </c>
      <c r="K11" s="76">
        <v>0.1111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197</v>
      </c>
      <c r="C12" s="16"/>
      <c r="F12" s="81">
        <v>3382302.44</v>
      </c>
      <c r="H12" s="81">
        <v>5011.4410509243771</v>
      </c>
      <c r="J12" s="80">
        <v>0.4758</v>
      </c>
      <c r="K12" s="80">
        <v>5.28E-2</v>
      </c>
    </row>
    <row r="13" spans="2:55">
      <c r="B13" s="79" t="s">
        <v>447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448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199</v>
      </c>
      <c r="C16" t="s">
        <v>199</v>
      </c>
      <c r="D16" t="s">
        <v>199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449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450</v>
      </c>
      <c r="C19" s="16"/>
      <c r="F19" s="81">
        <v>3382302.44</v>
      </c>
      <c r="H19" s="81">
        <v>5011.4410509243771</v>
      </c>
      <c r="J19" s="80">
        <v>0.4758</v>
      </c>
      <c r="K19" s="80">
        <v>5.28E-2</v>
      </c>
    </row>
    <row r="20" spans="2:11">
      <c r="B20" t="s">
        <v>451</v>
      </c>
      <c r="C20" t="s">
        <v>452</v>
      </c>
      <c r="D20" t="s">
        <v>107</v>
      </c>
      <c r="E20" t="s">
        <v>453</v>
      </c>
      <c r="F20" s="77">
        <v>283984</v>
      </c>
      <c r="G20" s="77">
        <v>90.66</v>
      </c>
      <c r="H20" s="77">
        <v>906.00136839360005</v>
      </c>
      <c r="I20" s="78">
        <v>2.0999999999999999E-3</v>
      </c>
      <c r="J20" s="78">
        <v>8.5999999999999993E-2</v>
      </c>
      <c r="K20" s="78">
        <v>9.5999999999999992E-3</v>
      </c>
    </row>
    <row r="21" spans="2:11">
      <c r="B21" t="s">
        <v>454</v>
      </c>
      <c r="C21" t="s">
        <v>455</v>
      </c>
      <c r="D21" t="s">
        <v>107</v>
      </c>
      <c r="E21" t="s">
        <v>456</v>
      </c>
      <c r="F21" s="77">
        <v>218048</v>
      </c>
      <c r="G21" s="77">
        <v>162.13999999999999</v>
      </c>
      <c r="H21" s="77">
        <v>1244.1179127168</v>
      </c>
      <c r="I21" s="78">
        <v>0</v>
      </c>
      <c r="J21" s="78">
        <v>0.1181</v>
      </c>
      <c r="K21" s="78">
        <v>1.3100000000000001E-2</v>
      </c>
    </row>
    <row r="22" spans="2:11">
      <c r="B22" t="s">
        <v>457</v>
      </c>
      <c r="C22" t="s">
        <v>458</v>
      </c>
      <c r="D22" t="s">
        <v>103</v>
      </c>
      <c r="E22" t="s">
        <v>459</v>
      </c>
      <c r="F22" s="77">
        <v>2551625</v>
      </c>
      <c r="G22" s="77">
        <v>72.459999999999994</v>
      </c>
      <c r="H22" s="77">
        <v>1848.907475</v>
      </c>
      <c r="I22" s="78">
        <v>2.5999999999999999E-3</v>
      </c>
      <c r="J22" s="78">
        <v>0.17549999999999999</v>
      </c>
      <c r="K22" s="78">
        <v>1.95E-2</v>
      </c>
    </row>
    <row r="23" spans="2:11">
      <c r="B23" t="s">
        <v>460</v>
      </c>
      <c r="C23" t="s">
        <v>461</v>
      </c>
      <c r="D23" t="s">
        <v>107</v>
      </c>
      <c r="E23" t="s">
        <v>462</v>
      </c>
      <c r="F23" s="77">
        <v>239055.09</v>
      </c>
      <c r="G23" s="77">
        <v>69.47</v>
      </c>
      <c r="H23" s="77">
        <v>584.40585842993698</v>
      </c>
      <c r="I23" s="78">
        <v>8.0000000000000004E-4</v>
      </c>
      <c r="J23" s="78">
        <v>5.5500000000000001E-2</v>
      </c>
      <c r="K23" s="78">
        <v>6.1999999999999998E-3</v>
      </c>
    </row>
    <row r="24" spans="2:11">
      <c r="B24" t="s">
        <v>463</v>
      </c>
      <c r="C24" t="s">
        <v>464</v>
      </c>
      <c r="D24" t="s">
        <v>107</v>
      </c>
      <c r="E24" t="s">
        <v>465</v>
      </c>
      <c r="F24" s="77">
        <v>89590.35</v>
      </c>
      <c r="G24" s="77">
        <v>135.76</v>
      </c>
      <c r="H24" s="77">
        <v>428.00843638404001</v>
      </c>
      <c r="I24" s="78">
        <v>0</v>
      </c>
      <c r="J24" s="78">
        <v>4.0599999999999997E-2</v>
      </c>
      <c r="K24" s="78">
        <v>4.4999999999999997E-3</v>
      </c>
    </row>
    <row r="25" spans="2:11">
      <c r="B25" s="79" t="s">
        <v>208</v>
      </c>
      <c r="C25" s="16"/>
      <c r="F25" s="81">
        <v>1387799.31</v>
      </c>
      <c r="H25" s="81">
        <v>5522.2444825927996</v>
      </c>
      <c r="J25" s="80">
        <v>0.5242</v>
      </c>
      <c r="K25" s="80">
        <v>5.8200000000000002E-2</v>
      </c>
    </row>
    <row r="26" spans="2:11">
      <c r="B26" s="79" t="s">
        <v>466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467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468</v>
      </c>
      <c r="C30" s="16"/>
      <c r="F30" s="81">
        <v>715762.74</v>
      </c>
      <c r="H30" s="81">
        <v>2806.1606343230501</v>
      </c>
      <c r="J30" s="80">
        <v>0.26640000000000003</v>
      </c>
      <c r="K30" s="80">
        <v>2.9600000000000001E-2</v>
      </c>
    </row>
    <row r="31" spans="2:11">
      <c r="B31" t="s">
        <v>469</v>
      </c>
      <c r="C31" t="s">
        <v>470</v>
      </c>
      <c r="D31" t="s">
        <v>107</v>
      </c>
      <c r="E31" t="s">
        <v>471</v>
      </c>
      <c r="F31" s="77">
        <v>715762.74</v>
      </c>
      <c r="G31" s="77">
        <v>111.41000000000015</v>
      </c>
      <c r="H31" s="77">
        <v>2806.1606343230501</v>
      </c>
      <c r="I31" s="78">
        <v>0</v>
      </c>
      <c r="J31" s="78">
        <v>0.26640000000000003</v>
      </c>
      <c r="K31" s="78">
        <v>2.9600000000000001E-2</v>
      </c>
    </row>
    <row r="32" spans="2:11">
      <c r="B32" s="79" t="s">
        <v>472</v>
      </c>
      <c r="C32" s="16"/>
      <c r="F32" s="81">
        <v>672036.57</v>
      </c>
      <c r="H32" s="81">
        <v>2716.08384826975</v>
      </c>
      <c r="J32" s="80">
        <v>0.25779999999999997</v>
      </c>
      <c r="K32" s="80">
        <v>2.86E-2</v>
      </c>
    </row>
    <row r="33" spans="2:11">
      <c r="B33" t="s">
        <v>473</v>
      </c>
      <c r="C33" t="s">
        <v>474</v>
      </c>
      <c r="D33" t="s">
        <v>107</v>
      </c>
      <c r="E33" t="s">
        <v>475</v>
      </c>
      <c r="F33" s="77">
        <v>672036.57</v>
      </c>
      <c r="G33" s="77">
        <v>114.8499999999998</v>
      </c>
      <c r="H33" s="77">
        <v>2716.08384826975</v>
      </c>
      <c r="I33" s="78">
        <v>0</v>
      </c>
      <c r="J33" s="78">
        <v>0.25779999999999997</v>
      </c>
      <c r="K33" s="78">
        <v>2.86E-2</v>
      </c>
    </row>
    <row r="34" spans="2:11">
      <c r="B34" t="s">
        <v>210</v>
      </c>
      <c r="C34" s="16"/>
    </row>
    <row r="35" spans="2:11">
      <c r="B35" t="s">
        <v>254</v>
      </c>
      <c r="C35" s="16"/>
    </row>
    <row r="36" spans="2:11">
      <c r="B36" t="s">
        <v>255</v>
      </c>
      <c r="C36" s="16"/>
    </row>
    <row r="37" spans="2:11">
      <c r="B37" t="s">
        <v>256</v>
      </c>
      <c r="C37" s="16"/>
    </row>
    <row r="38" spans="2:11">
      <c r="C38" s="16"/>
    </row>
    <row r="39" spans="2:11"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s="84" t="s">
        <v>194</v>
      </c>
    </row>
    <row r="2" spans="2:59">
      <c r="B2" s="2" t="s">
        <v>1</v>
      </c>
      <c r="C2" s="84" t="s">
        <v>527</v>
      </c>
    </row>
    <row r="3" spans="2:59">
      <c r="B3" s="2" t="s">
        <v>2</v>
      </c>
      <c r="C3" s="84" t="s">
        <v>195</v>
      </c>
    </row>
    <row r="4" spans="2:59">
      <c r="B4" s="2" t="s">
        <v>3</v>
      </c>
      <c r="C4" s="84">
        <v>1</v>
      </c>
    </row>
    <row r="6" spans="2:59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97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188</v>
      </c>
      <c r="H8" s="28" t="s">
        <v>189</v>
      </c>
      <c r="I8" s="28" t="s">
        <v>5</v>
      </c>
      <c r="J8" s="28" t="s">
        <v>74</v>
      </c>
      <c r="K8" s="28" t="s">
        <v>58</v>
      </c>
      <c r="L8" s="36" t="s">
        <v>184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75</v>
      </c>
      <c r="G9" s="21" t="s">
        <v>185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98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476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417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210</v>
      </c>
      <c r="C16" s="16"/>
      <c r="D16" s="16"/>
    </row>
    <row r="17" spans="2:4">
      <c r="B17" t="s">
        <v>254</v>
      </c>
      <c r="C17" s="16"/>
      <c r="D17" s="16"/>
    </row>
    <row r="18" spans="2:4">
      <c r="B18" t="s">
        <v>255</v>
      </c>
      <c r="C18" s="16"/>
      <c r="D18" s="16"/>
    </row>
    <row r="19" spans="2:4">
      <c r="B19" t="s">
        <v>256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s="84" t="s">
        <v>194</v>
      </c>
    </row>
    <row r="2" spans="2:52">
      <c r="B2" s="2" t="s">
        <v>1</v>
      </c>
      <c r="C2" s="84" t="s">
        <v>527</v>
      </c>
    </row>
    <row r="3" spans="2:52">
      <c r="B3" s="2" t="s">
        <v>2</v>
      </c>
      <c r="C3" s="84" t="s">
        <v>195</v>
      </c>
    </row>
    <row r="4" spans="2:52">
      <c r="B4" s="2" t="s">
        <v>3</v>
      </c>
      <c r="C4" s="84">
        <v>1</v>
      </c>
    </row>
    <row r="6" spans="2:52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97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188</v>
      </c>
      <c r="H8" s="28" t="s">
        <v>189</v>
      </c>
      <c r="I8" s="28" t="s">
        <v>5</v>
      </c>
      <c r="J8" s="28" t="s">
        <v>74</v>
      </c>
      <c r="K8" s="28" t="s">
        <v>58</v>
      </c>
      <c r="L8" s="36" t="s">
        <v>184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75</v>
      </c>
      <c r="G9" s="21" t="s">
        <v>185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AZ10" s="16"/>
    </row>
    <row r="11" spans="2:52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197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418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419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477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420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362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208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418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421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420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422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362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210</v>
      </c>
      <c r="C34" s="16"/>
      <c r="D34" s="16"/>
    </row>
    <row r="35" spans="2:12">
      <c r="B35" t="s">
        <v>254</v>
      </c>
      <c r="C35" s="16"/>
      <c r="D35" s="16"/>
    </row>
    <row r="36" spans="2:12">
      <c r="B36" t="s">
        <v>255</v>
      </c>
      <c r="C36" s="16"/>
      <c r="D36" s="16"/>
    </row>
    <row r="37" spans="2:12">
      <c r="B37" t="s">
        <v>256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s="84" t="s">
        <v>194</v>
      </c>
    </row>
    <row r="2" spans="2:49">
      <c r="B2" s="2" t="s">
        <v>1</v>
      </c>
      <c r="C2" s="84" t="s">
        <v>527</v>
      </c>
    </row>
    <row r="3" spans="2:49">
      <c r="B3" s="2" t="s">
        <v>2</v>
      </c>
      <c r="C3" s="84" t="s">
        <v>195</v>
      </c>
    </row>
    <row r="4" spans="2:49">
      <c r="B4" s="2" t="s">
        <v>3</v>
      </c>
      <c r="C4" s="84">
        <v>1</v>
      </c>
    </row>
    <row r="6" spans="2:49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144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97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188</v>
      </c>
      <c r="H8" s="28" t="s">
        <v>189</v>
      </c>
      <c r="I8" s="28" t="s">
        <v>5</v>
      </c>
      <c r="J8" s="28" t="s">
        <v>58</v>
      </c>
      <c r="K8" s="36" t="s">
        <v>184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75</v>
      </c>
      <c r="G9" s="21" t="s">
        <v>185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AW10" s="16"/>
    </row>
    <row r="11" spans="2:49" s="23" customFormat="1" ht="18" customHeight="1">
      <c r="B11" s="24" t="s">
        <v>145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197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418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419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477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420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362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208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418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421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420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362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210</v>
      </c>
      <c r="C32" s="16"/>
      <c r="D32" s="16"/>
    </row>
    <row r="33" spans="2:4">
      <c r="B33" t="s">
        <v>254</v>
      </c>
      <c r="C33" s="16"/>
      <c r="D33" s="16"/>
    </row>
    <row r="34" spans="2:4">
      <c r="B34" t="s">
        <v>255</v>
      </c>
      <c r="C34" s="16"/>
      <c r="D34" s="16"/>
    </row>
    <row r="35" spans="2:4">
      <c r="B35" t="s">
        <v>256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s="84" t="s">
        <v>194</v>
      </c>
    </row>
    <row r="2" spans="2:78">
      <c r="B2" s="2" t="s">
        <v>1</v>
      </c>
      <c r="C2" s="84" t="s">
        <v>527</v>
      </c>
    </row>
    <row r="3" spans="2:78">
      <c r="B3" s="2" t="s">
        <v>2</v>
      </c>
      <c r="C3" s="84" t="s">
        <v>195</v>
      </c>
    </row>
    <row r="4" spans="2:78">
      <c r="B4" s="2" t="s">
        <v>3</v>
      </c>
      <c r="C4" s="84">
        <v>1</v>
      </c>
    </row>
    <row r="6" spans="2:78" ht="26.25" customHeight="1">
      <c r="B6" s="98" t="s">
        <v>137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97</v>
      </c>
      <c r="C8" s="28" t="s">
        <v>50</v>
      </c>
      <c r="D8" s="28" t="s">
        <v>135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188</v>
      </c>
      <c r="M8" s="28" t="s">
        <v>189</v>
      </c>
      <c r="N8" s="28" t="s">
        <v>5</v>
      </c>
      <c r="O8" s="28" t="s">
        <v>74</v>
      </c>
      <c r="P8" s="28" t="s">
        <v>58</v>
      </c>
      <c r="Q8" s="36" t="s">
        <v>184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75</v>
      </c>
      <c r="H9" s="21" t="s">
        <v>76</v>
      </c>
      <c r="I9" s="21"/>
      <c r="J9" s="21" t="s">
        <v>7</v>
      </c>
      <c r="K9" s="21" t="s">
        <v>7</v>
      </c>
      <c r="L9" s="21" t="s">
        <v>185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4" t="s">
        <v>81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197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423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424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425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426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427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428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429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208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423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424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425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426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427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428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429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210</v>
      </c>
      <c r="D40" s="16"/>
    </row>
    <row r="41" spans="2:17">
      <c r="B41" t="s">
        <v>254</v>
      </c>
      <c r="D41" s="16"/>
    </row>
    <row r="42" spans="2:17">
      <c r="B42" t="s">
        <v>255</v>
      </c>
      <c r="D42" s="16"/>
    </row>
    <row r="43" spans="2:17">
      <c r="B43" t="s">
        <v>256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8"/>
  <sheetViews>
    <sheetView rightToLeft="1" workbookViewId="0">
      <selection activeCell="H26" sqref="H26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84" t="s">
        <v>194</v>
      </c>
    </row>
    <row r="2" spans="2:60">
      <c r="B2" s="2" t="s">
        <v>1</v>
      </c>
      <c r="C2" s="84" t="s">
        <v>527</v>
      </c>
    </row>
    <row r="3" spans="2:60">
      <c r="B3" s="2" t="s">
        <v>2</v>
      </c>
      <c r="C3" s="84" t="s">
        <v>195</v>
      </c>
    </row>
    <row r="4" spans="2:60">
      <c r="B4" s="2" t="s">
        <v>3</v>
      </c>
      <c r="C4" s="84">
        <v>1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97</v>
      </c>
      <c r="C8" s="28" t="s">
        <v>148</v>
      </c>
      <c r="D8" s="28" t="s">
        <v>50</v>
      </c>
      <c r="E8" s="29" t="s">
        <v>51</v>
      </c>
      <c r="F8" s="29" t="s">
        <v>52</v>
      </c>
      <c r="G8" s="29" t="s">
        <v>72</v>
      </c>
      <c r="H8" s="29" t="s">
        <v>53</v>
      </c>
      <c r="I8" s="28" t="s">
        <v>73</v>
      </c>
      <c r="J8" s="28" t="s">
        <v>518</v>
      </c>
      <c r="K8" s="28" t="s">
        <v>54</v>
      </c>
      <c r="L8" s="18" t="s">
        <v>149</v>
      </c>
      <c r="M8" s="29" t="s">
        <v>56</v>
      </c>
      <c r="N8" s="28" t="s">
        <v>188</v>
      </c>
      <c r="O8" s="28" t="s">
        <v>189</v>
      </c>
      <c r="P8" s="28" t="s">
        <v>5</v>
      </c>
      <c r="Q8" s="28" t="s">
        <v>58</v>
      </c>
      <c r="R8" s="36" t="s">
        <v>184</v>
      </c>
      <c r="S8" s="16"/>
      <c r="T8" s="16"/>
      <c r="U8" s="16"/>
      <c r="V8" s="16"/>
      <c r="BG8" s="19" t="s">
        <v>150</v>
      </c>
      <c r="BH8" s="19" t="s">
        <v>103</v>
      </c>
    </row>
    <row r="9" spans="2:60" s="19" customFormat="1" ht="24" customHeight="1">
      <c r="B9" s="20"/>
      <c r="C9" s="49"/>
      <c r="D9" s="21"/>
      <c r="E9" s="21"/>
      <c r="F9" s="21"/>
      <c r="G9" s="21" t="s">
        <v>75</v>
      </c>
      <c r="H9" s="21"/>
      <c r="I9" s="21" t="s">
        <v>76</v>
      </c>
      <c r="J9" s="21"/>
      <c r="K9" s="21"/>
      <c r="L9" s="21" t="s">
        <v>7</v>
      </c>
      <c r="M9" s="21" t="s">
        <v>7</v>
      </c>
      <c r="N9" s="21" t="s">
        <v>185</v>
      </c>
      <c r="O9" s="21"/>
      <c r="P9" s="21" t="s">
        <v>186</v>
      </c>
      <c r="Q9" s="31" t="s">
        <v>7</v>
      </c>
      <c r="R9" s="45" t="s">
        <v>7</v>
      </c>
      <c r="S9" s="16"/>
      <c r="T9" s="16"/>
      <c r="U9" s="16"/>
      <c r="V9" s="16"/>
      <c r="BG9" s="19" t="s">
        <v>151</v>
      </c>
      <c r="BH9" s="19" t="s">
        <v>107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60</v>
      </c>
      <c r="F10" s="18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P10" s="34" t="s">
        <v>80</v>
      </c>
      <c r="Q10" s="34" t="s">
        <v>81</v>
      </c>
      <c r="R10" s="34" t="s">
        <v>86</v>
      </c>
      <c r="S10" s="16"/>
      <c r="T10" s="16"/>
      <c r="U10" s="16"/>
      <c r="V10" s="16"/>
      <c r="BG10" s="23" t="s">
        <v>152</v>
      </c>
      <c r="BH10" s="23" t="s">
        <v>111</v>
      </c>
    </row>
    <row r="11" spans="2:60" s="23" customFormat="1" ht="18" customHeight="1">
      <c r="B11" s="24" t="s">
        <v>153</v>
      </c>
      <c r="C11" s="18"/>
      <c r="D11" s="18"/>
      <c r="E11" s="18"/>
      <c r="F11" s="18"/>
      <c r="G11" s="18"/>
      <c r="H11" s="18"/>
      <c r="I11" s="75">
        <v>1.3600581862778307</v>
      </c>
      <c r="J11" s="75"/>
      <c r="K11" s="18"/>
      <c r="L11" s="18"/>
      <c r="M11" s="76">
        <v>6.5450521831135491E-2</v>
      </c>
      <c r="N11" s="75">
        <v>3474109.49</v>
      </c>
      <c r="O11" s="7"/>
      <c r="P11" s="75">
        <v>3744.459830969</v>
      </c>
      <c r="Q11" s="76">
        <v>1</v>
      </c>
      <c r="R11" s="76">
        <v>3.95E-2</v>
      </c>
      <c r="S11" s="16"/>
      <c r="T11" s="16"/>
      <c r="U11" s="16"/>
      <c r="V11" s="16"/>
      <c r="BG11" s="16" t="s">
        <v>124</v>
      </c>
      <c r="BH11" s="23" t="s">
        <v>114</v>
      </c>
    </row>
    <row r="12" spans="2:60">
      <c r="B12" s="79" t="s">
        <v>197</v>
      </c>
      <c r="I12" s="81">
        <v>1.3600581862778307</v>
      </c>
      <c r="J12" s="81"/>
      <c r="M12" s="80">
        <v>6.5450521831135491E-2</v>
      </c>
      <c r="N12" s="81">
        <v>3474109.49</v>
      </c>
      <c r="P12" s="81">
        <v>3744.459830969</v>
      </c>
      <c r="Q12" s="80">
        <v>1</v>
      </c>
      <c r="R12" s="80">
        <v>3.95E-2</v>
      </c>
    </row>
    <row r="13" spans="2:60">
      <c r="B13" s="79" t="s">
        <v>478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s="77"/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479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s="77"/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480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s="77"/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481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s="77"/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482</v>
      </c>
      <c r="I21" s="81">
        <f>+SUMPRODUCT(I22:I26,N22:N26)/N21</f>
        <v>1.3600581862778307</v>
      </c>
      <c r="J21" s="81"/>
      <c r="M21" s="80">
        <f>+SUMPRODUCT(M22:M26,N22:N26)/N21</f>
        <v>6.5450521831135491E-2</v>
      </c>
      <c r="N21" s="81">
        <v>3474109.49</v>
      </c>
      <c r="P21" s="81">
        <v>3744.459830969</v>
      </c>
      <c r="Q21" s="80">
        <v>1</v>
      </c>
      <c r="R21" s="80">
        <v>3.95E-2</v>
      </c>
    </row>
    <row r="22" spans="2:18">
      <c r="B22" t="s">
        <v>483</v>
      </c>
      <c r="C22" t="s">
        <v>484</v>
      </c>
      <c r="D22"/>
      <c r="E22"/>
      <c r="F22" t="s">
        <v>199</v>
      </c>
      <c r="G22" t="s">
        <v>485</v>
      </c>
      <c r="H22" t="s">
        <v>202</v>
      </c>
      <c r="I22" s="77">
        <v>1.1000000000000001</v>
      </c>
      <c r="J22" t="s">
        <v>519</v>
      </c>
      <c r="K22" t="s">
        <v>103</v>
      </c>
      <c r="L22" s="78">
        <v>3.5000000000000003E-2</v>
      </c>
      <c r="M22" s="78">
        <v>2.7099999999999999E-2</v>
      </c>
      <c r="N22" s="77">
        <v>999798.06</v>
      </c>
      <c r="O22" s="77">
        <v>108.44</v>
      </c>
      <c r="P22" s="77">
        <v>1084.1810162639999</v>
      </c>
      <c r="Q22" s="78">
        <v>0.28949999999999998</v>
      </c>
      <c r="R22" s="78">
        <v>1.14E-2</v>
      </c>
    </row>
    <row r="23" spans="2:18">
      <c r="B23" t="s">
        <v>483</v>
      </c>
      <c r="C23" t="s">
        <v>484</v>
      </c>
      <c r="D23"/>
      <c r="E23"/>
      <c r="F23" t="s">
        <v>199</v>
      </c>
      <c r="G23" t="s">
        <v>486</v>
      </c>
      <c r="H23" t="s">
        <v>202</v>
      </c>
      <c r="I23" s="77">
        <v>1.47</v>
      </c>
      <c r="J23" t="s">
        <v>519</v>
      </c>
      <c r="K23" t="s">
        <v>103</v>
      </c>
      <c r="L23" s="78">
        <v>4.3729999999999998E-2</v>
      </c>
      <c r="M23" s="78">
        <v>7.2300000000000003E-2</v>
      </c>
      <c r="N23" s="77">
        <v>344894</v>
      </c>
      <c r="O23" s="77">
        <v>111.32</v>
      </c>
      <c r="P23" s="77">
        <v>383.93600079999999</v>
      </c>
      <c r="Q23" s="78">
        <v>0.10249999999999999</v>
      </c>
      <c r="R23" s="78">
        <v>4.0000000000000001E-3</v>
      </c>
    </row>
    <row r="24" spans="2:18">
      <c r="B24" t="s">
        <v>483</v>
      </c>
      <c r="C24" t="s">
        <v>484</v>
      </c>
      <c r="D24"/>
      <c r="E24"/>
      <c r="F24" t="s">
        <v>199</v>
      </c>
      <c r="G24" t="s">
        <v>487</v>
      </c>
      <c r="H24" t="s">
        <v>202</v>
      </c>
      <c r="I24" s="77">
        <v>1.4</v>
      </c>
      <c r="J24" t="s">
        <v>519</v>
      </c>
      <c r="K24" t="s">
        <v>103</v>
      </c>
      <c r="L24" s="78">
        <v>4.4299999999999999E-2</v>
      </c>
      <c r="M24" s="78">
        <v>7.2999999999999995E-2</v>
      </c>
      <c r="N24" s="77">
        <v>356337.3</v>
      </c>
      <c r="O24" s="77">
        <v>110.77</v>
      </c>
      <c r="P24" s="77">
        <v>394.71482721000001</v>
      </c>
      <c r="Q24" s="78">
        <v>0.10539999999999999</v>
      </c>
      <c r="R24" s="78">
        <v>4.1999999999999997E-3</v>
      </c>
    </row>
    <row r="25" spans="2:18">
      <c r="B25" t="s">
        <v>483</v>
      </c>
      <c r="C25" t="s">
        <v>484</v>
      </c>
      <c r="D25"/>
      <c r="E25"/>
      <c r="F25" t="s">
        <v>199</v>
      </c>
      <c r="G25" t="s">
        <v>488</v>
      </c>
      <c r="H25" t="s">
        <v>202</v>
      </c>
      <c r="I25" s="77">
        <v>1.43</v>
      </c>
      <c r="J25" t="s">
        <v>519</v>
      </c>
      <c r="K25" t="s">
        <v>103</v>
      </c>
      <c r="L25" s="78">
        <v>3.95E-2</v>
      </c>
      <c r="M25" s="78">
        <v>9.6099999999999991E-2</v>
      </c>
      <c r="N25" s="77">
        <v>841500.13</v>
      </c>
      <c r="O25" s="77">
        <v>105.15</v>
      </c>
      <c r="P25" s="77">
        <v>884.83738669499996</v>
      </c>
      <c r="Q25" s="78">
        <v>0.23630000000000001</v>
      </c>
      <c r="R25" s="78">
        <v>9.2999999999999992E-3</v>
      </c>
    </row>
    <row r="26" spans="2:18">
      <c r="B26" t="s">
        <v>483</v>
      </c>
      <c r="C26" t="s">
        <v>484</v>
      </c>
      <c r="D26"/>
      <c r="E26"/>
      <c r="F26" t="s">
        <v>199</v>
      </c>
      <c r="G26" t="s">
        <v>489</v>
      </c>
      <c r="H26" t="s">
        <v>202</v>
      </c>
      <c r="I26" s="77">
        <v>1.52</v>
      </c>
      <c r="J26" t="s">
        <v>519</v>
      </c>
      <c r="K26" t="s">
        <v>103</v>
      </c>
      <c r="L26" s="78">
        <v>4.82E-2</v>
      </c>
      <c r="M26" s="78">
        <v>7.3499999999999996E-2</v>
      </c>
      <c r="N26" s="77">
        <v>931580</v>
      </c>
      <c r="O26" s="77">
        <v>107</v>
      </c>
      <c r="P26" s="77">
        <v>996.79060000000004</v>
      </c>
      <c r="Q26" s="78">
        <v>0.26619999999999999</v>
      </c>
      <c r="R26" s="78">
        <v>1.0500000000000001E-2</v>
      </c>
    </row>
    <row r="27" spans="2:18">
      <c r="B27" s="79" t="s">
        <v>490</v>
      </c>
      <c r="I27" s="81">
        <v>0</v>
      </c>
      <c r="J27" s="81"/>
      <c r="M27" s="80">
        <v>0</v>
      </c>
      <c r="N27" s="81">
        <v>0</v>
      </c>
      <c r="P27" s="81">
        <v>0</v>
      </c>
      <c r="Q27" s="80">
        <v>0</v>
      </c>
      <c r="R27" s="80">
        <v>0</v>
      </c>
    </row>
    <row r="28" spans="2:18">
      <c r="B28" s="79" t="s">
        <v>491</v>
      </c>
      <c r="I28" s="81">
        <v>0</v>
      </c>
      <c r="J28" s="81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199</v>
      </c>
      <c r="D29" t="s">
        <v>199</v>
      </c>
      <c r="F29" t="s">
        <v>199</v>
      </c>
      <c r="I29" s="77">
        <v>0</v>
      </c>
      <c r="J29" s="77"/>
      <c r="K29" t="s">
        <v>199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492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199</v>
      </c>
      <c r="D31" t="s">
        <v>199</v>
      </c>
      <c r="F31" t="s">
        <v>199</v>
      </c>
      <c r="I31" s="77">
        <v>0</v>
      </c>
      <c r="J31" s="77"/>
      <c r="K31" t="s">
        <v>199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493</v>
      </c>
      <c r="I32" s="81">
        <v>0</v>
      </c>
      <c r="J32" s="81"/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199</v>
      </c>
      <c r="D33" t="s">
        <v>199</v>
      </c>
      <c r="F33" t="s">
        <v>199</v>
      </c>
      <c r="I33" s="77">
        <v>0</v>
      </c>
      <c r="J33" s="77"/>
      <c r="K33" t="s">
        <v>199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494</v>
      </c>
      <c r="I34" s="81">
        <v>0</v>
      </c>
      <c r="J34" s="81"/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t="s">
        <v>199</v>
      </c>
      <c r="D35" t="s">
        <v>199</v>
      </c>
      <c r="F35" t="s">
        <v>199</v>
      </c>
      <c r="I35" s="77">
        <v>0</v>
      </c>
      <c r="J35" s="77"/>
      <c r="K35" t="s">
        <v>199</v>
      </c>
      <c r="L35" s="78">
        <v>0</v>
      </c>
      <c r="M35" s="78">
        <v>0</v>
      </c>
      <c r="N35" s="77">
        <v>0</v>
      </c>
      <c r="O35" s="77">
        <v>0</v>
      </c>
      <c r="P35" s="77">
        <v>0</v>
      </c>
      <c r="Q35" s="78">
        <v>0</v>
      </c>
      <c r="R35" s="78">
        <v>0</v>
      </c>
    </row>
    <row r="36" spans="2:18">
      <c r="B36" s="79" t="s">
        <v>208</v>
      </c>
      <c r="I36" s="81">
        <v>0</v>
      </c>
      <c r="J36" s="81"/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s="79" t="s">
        <v>495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199</v>
      </c>
      <c r="D38" t="s">
        <v>199</v>
      </c>
      <c r="F38" t="s">
        <v>199</v>
      </c>
      <c r="I38" s="77">
        <v>0</v>
      </c>
      <c r="J38" s="77"/>
      <c r="K38" t="s">
        <v>199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480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199</v>
      </c>
      <c r="D40" t="s">
        <v>199</v>
      </c>
      <c r="F40" t="s">
        <v>199</v>
      </c>
      <c r="I40" s="77">
        <v>0</v>
      </c>
      <c r="J40" s="77"/>
      <c r="K40" t="s">
        <v>199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481</v>
      </c>
      <c r="I41" s="81">
        <v>0</v>
      </c>
      <c r="J41" s="81"/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199</v>
      </c>
      <c r="D42" t="s">
        <v>199</v>
      </c>
      <c r="F42" t="s">
        <v>199</v>
      </c>
      <c r="I42" s="77">
        <v>0</v>
      </c>
      <c r="J42" s="77"/>
      <c r="K42" t="s">
        <v>199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s="79" t="s">
        <v>494</v>
      </c>
      <c r="I43" s="81">
        <v>0</v>
      </c>
      <c r="J43" s="81"/>
      <c r="M43" s="80">
        <v>0</v>
      </c>
      <c r="N43" s="81">
        <v>0</v>
      </c>
      <c r="P43" s="81">
        <v>0</v>
      </c>
      <c r="Q43" s="80">
        <v>0</v>
      </c>
      <c r="R43" s="80">
        <v>0</v>
      </c>
    </row>
    <row r="44" spans="2:18">
      <c r="B44" t="s">
        <v>199</v>
      </c>
      <c r="D44" t="s">
        <v>199</v>
      </c>
      <c r="F44" t="s">
        <v>199</v>
      </c>
      <c r="I44" s="77">
        <v>0</v>
      </c>
      <c r="J44" s="77"/>
      <c r="K44" t="s">
        <v>199</v>
      </c>
      <c r="L44" s="78">
        <v>0</v>
      </c>
      <c r="M44" s="78">
        <v>0</v>
      </c>
      <c r="N44" s="77">
        <v>0</v>
      </c>
      <c r="O44" s="77">
        <v>0</v>
      </c>
      <c r="P44" s="77">
        <v>0</v>
      </c>
      <c r="Q44" s="78">
        <v>0</v>
      </c>
      <c r="R44" s="78">
        <v>0</v>
      </c>
    </row>
    <row r="45" spans="2:18">
      <c r="B45" t="s">
        <v>210</v>
      </c>
    </row>
    <row r="46" spans="2:18">
      <c r="B46" t="s">
        <v>254</v>
      </c>
    </row>
    <row r="47" spans="2:18">
      <c r="B47" t="s">
        <v>255</v>
      </c>
    </row>
    <row r="48" spans="2:18">
      <c r="B48" t="s">
        <v>256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s="84" t="s">
        <v>194</v>
      </c>
    </row>
    <row r="2" spans="2:64">
      <c r="B2" s="2" t="s">
        <v>1</v>
      </c>
      <c r="C2" s="84" t="s">
        <v>527</v>
      </c>
    </row>
    <row r="3" spans="2:64">
      <c r="B3" s="2" t="s">
        <v>2</v>
      </c>
      <c r="C3" s="84" t="s">
        <v>195</v>
      </c>
    </row>
    <row r="4" spans="2:64">
      <c r="B4" s="2" t="s">
        <v>3</v>
      </c>
      <c r="C4" s="84">
        <v>1</v>
      </c>
    </row>
    <row r="5" spans="2:64">
      <c r="B5" s="2"/>
    </row>
    <row r="7" spans="2:64" ht="26.25" customHeight="1">
      <c r="B7" s="98" t="s">
        <v>154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97</v>
      </c>
      <c r="C8" s="51" t="s">
        <v>50</v>
      </c>
      <c r="D8" s="51" t="s">
        <v>51</v>
      </c>
      <c r="E8" s="51" t="s">
        <v>52</v>
      </c>
      <c r="F8" s="51" t="s">
        <v>53</v>
      </c>
      <c r="G8" s="51" t="s">
        <v>73</v>
      </c>
      <c r="H8" s="51" t="s">
        <v>54</v>
      </c>
      <c r="I8" s="51" t="s">
        <v>155</v>
      </c>
      <c r="J8" s="51" t="s">
        <v>56</v>
      </c>
      <c r="K8" s="51" t="s">
        <v>188</v>
      </c>
      <c r="L8" s="51" t="s">
        <v>189</v>
      </c>
      <c r="M8" s="51" t="s">
        <v>5</v>
      </c>
      <c r="N8" s="51" t="s">
        <v>58</v>
      </c>
      <c r="O8" s="52" t="s">
        <v>184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76</v>
      </c>
      <c r="H9" s="31"/>
      <c r="I9" s="31" t="s">
        <v>7</v>
      </c>
      <c r="J9" s="31" t="s">
        <v>7</v>
      </c>
      <c r="K9" s="31" t="s">
        <v>185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156</v>
      </c>
      <c r="C11" s="7"/>
      <c r="D11" s="7"/>
      <c r="E11" s="7"/>
      <c r="F11" s="7"/>
      <c r="G11" s="75">
        <v>7.0000000000000007E-2</v>
      </c>
      <c r="H11" s="7"/>
      <c r="I11" s="7"/>
      <c r="J11" s="76">
        <v>1.7000000000000001E-2</v>
      </c>
      <c r="K11" s="75">
        <v>62500</v>
      </c>
      <c r="L11" s="7"/>
      <c r="M11" s="75">
        <v>87.793750000000003</v>
      </c>
      <c r="N11" s="76">
        <v>1</v>
      </c>
      <c r="O11" s="76">
        <v>8.9999999999999998E-4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197</v>
      </c>
      <c r="G12" s="81">
        <v>7.0000000000000007E-2</v>
      </c>
      <c r="J12" s="80">
        <v>1.7000000000000001E-2</v>
      </c>
      <c r="K12" s="81">
        <v>62500</v>
      </c>
      <c r="M12" s="81">
        <v>87.793750000000003</v>
      </c>
      <c r="N12" s="80">
        <v>1</v>
      </c>
      <c r="O12" s="80">
        <v>8.9999999999999998E-4</v>
      </c>
    </row>
    <row r="13" spans="2:64">
      <c r="B13" s="79" t="s">
        <v>435</v>
      </c>
      <c r="G13" s="81">
        <v>7.0000000000000007E-2</v>
      </c>
      <c r="J13" s="80">
        <v>1.7000000000000001E-2</v>
      </c>
      <c r="K13" s="81">
        <v>62500</v>
      </c>
      <c r="M13" s="81">
        <v>87.793750000000003</v>
      </c>
      <c r="N13" s="80">
        <v>1</v>
      </c>
      <c r="O13" s="80">
        <v>8.9999999999999998E-4</v>
      </c>
    </row>
    <row r="14" spans="2:64">
      <c r="B14" t="s">
        <v>496</v>
      </c>
      <c r="C14" t="s">
        <v>497</v>
      </c>
      <c r="D14">
        <v>10</v>
      </c>
      <c r="E14" t="s">
        <v>265</v>
      </c>
      <c r="F14" t="s">
        <v>266</v>
      </c>
      <c r="G14" s="77">
        <v>7.0000000000000007E-2</v>
      </c>
      <c r="H14" t="s">
        <v>103</v>
      </c>
      <c r="I14" s="78">
        <v>6.6000000000000003E-2</v>
      </c>
      <c r="J14" s="78">
        <v>1.7000000000000001E-2</v>
      </c>
      <c r="K14" s="77">
        <v>62500</v>
      </c>
      <c r="L14" s="77">
        <v>140.47</v>
      </c>
      <c r="M14" s="77">
        <v>87.793750000000003</v>
      </c>
      <c r="N14" s="78">
        <v>1</v>
      </c>
      <c r="O14" s="78">
        <v>8.9999999999999998E-4</v>
      </c>
    </row>
    <row r="15" spans="2:64">
      <c r="B15" s="79" t="s">
        <v>436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498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499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362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208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210</v>
      </c>
    </row>
    <row r="26" spans="2:15">
      <c r="B26" t="s">
        <v>254</v>
      </c>
    </row>
    <row r="27" spans="2:15">
      <c r="B27" t="s">
        <v>255</v>
      </c>
    </row>
    <row r="28" spans="2:15">
      <c r="B28" t="s">
        <v>256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s="84" t="s">
        <v>194</v>
      </c>
    </row>
    <row r="2" spans="2:55">
      <c r="B2" s="2" t="s">
        <v>1</v>
      </c>
      <c r="C2" s="84" t="s">
        <v>527</v>
      </c>
    </row>
    <row r="3" spans="2:55">
      <c r="B3" s="2" t="s">
        <v>2</v>
      </c>
      <c r="C3" s="84" t="s">
        <v>195</v>
      </c>
    </row>
    <row r="4" spans="2:55">
      <c r="B4" s="2" t="s">
        <v>3</v>
      </c>
      <c r="C4" s="84">
        <v>1</v>
      </c>
    </row>
    <row r="5" spans="2:55">
      <c r="B5" s="2"/>
    </row>
    <row r="7" spans="2:55" ht="26.25" customHeight="1">
      <c r="B7" s="98" t="s">
        <v>157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97</v>
      </c>
      <c r="C8" s="53" t="s">
        <v>158</v>
      </c>
      <c r="D8" s="53" t="s">
        <v>159</v>
      </c>
      <c r="E8" s="53" t="s">
        <v>160</v>
      </c>
      <c r="F8" s="53" t="s">
        <v>54</v>
      </c>
      <c r="G8" s="53" t="s">
        <v>161</v>
      </c>
      <c r="H8" s="53" t="s">
        <v>58</v>
      </c>
      <c r="I8" s="54" t="s">
        <v>59</v>
      </c>
      <c r="J8" s="74" t="s">
        <v>182</v>
      </c>
    </row>
    <row r="9" spans="2:55" s="19" customFormat="1" ht="22.5" customHeight="1">
      <c r="B9" s="20"/>
      <c r="C9" s="21" t="s">
        <v>75</v>
      </c>
      <c r="D9" s="21"/>
      <c r="E9" s="21" t="s">
        <v>7</v>
      </c>
      <c r="F9" s="21"/>
      <c r="G9" s="21" t="s">
        <v>183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34" t="s">
        <v>63</v>
      </c>
      <c r="I10" s="34" t="s">
        <v>64</v>
      </c>
      <c r="J10" s="34" t="s">
        <v>65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162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197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500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501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208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500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501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4" t="s">
        <v>194</v>
      </c>
    </row>
    <row r="2" spans="2:60">
      <c r="B2" s="2" t="s">
        <v>1</v>
      </c>
      <c r="C2" s="84" t="s">
        <v>527</v>
      </c>
    </row>
    <row r="3" spans="2:60">
      <c r="B3" s="2" t="s">
        <v>2</v>
      </c>
      <c r="C3" s="84" t="s">
        <v>195</v>
      </c>
    </row>
    <row r="4" spans="2:60">
      <c r="B4" s="2" t="s">
        <v>3</v>
      </c>
      <c r="C4" s="84">
        <v>1</v>
      </c>
    </row>
    <row r="5" spans="2:60">
      <c r="B5" s="2"/>
      <c r="C5" s="2"/>
    </row>
    <row r="7" spans="2:60" ht="26.25" customHeight="1">
      <c r="B7" s="98" t="s">
        <v>163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97</v>
      </c>
      <c r="C8" s="50" t="s">
        <v>51</v>
      </c>
      <c r="D8" s="50" t="s">
        <v>52</v>
      </c>
      <c r="E8" s="50" t="s">
        <v>164</v>
      </c>
      <c r="F8" s="50" t="s">
        <v>165</v>
      </c>
      <c r="G8" s="50" t="s">
        <v>54</v>
      </c>
      <c r="H8" s="50" t="s">
        <v>166</v>
      </c>
      <c r="I8" s="50" t="s">
        <v>5</v>
      </c>
      <c r="J8" s="50" t="s">
        <v>58</v>
      </c>
      <c r="K8" s="50" t="s">
        <v>59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167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197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208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/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4" t="s">
        <v>194</v>
      </c>
    </row>
    <row r="2" spans="2:60">
      <c r="B2" s="2" t="s">
        <v>1</v>
      </c>
      <c r="C2" s="84" t="s">
        <v>527</v>
      </c>
    </row>
    <row r="3" spans="2:60">
      <c r="B3" s="2" t="s">
        <v>2</v>
      </c>
      <c r="C3" s="84" t="s">
        <v>195</v>
      </c>
    </row>
    <row r="4" spans="2:60">
      <c r="B4" s="2" t="s">
        <v>3</v>
      </c>
      <c r="C4" s="84">
        <v>1</v>
      </c>
    </row>
    <row r="5" spans="2:60">
      <c r="B5" s="2"/>
    </row>
    <row r="7" spans="2:60" ht="26.25" customHeight="1">
      <c r="B7" s="98" t="s">
        <v>168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97</v>
      </c>
      <c r="C8" s="53" t="s">
        <v>50</v>
      </c>
      <c r="D8" s="53" t="s">
        <v>52</v>
      </c>
      <c r="E8" s="53" t="s">
        <v>164</v>
      </c>
      <c r="F8" s="53" t="s">
        <v>165</v>
      </c>
      <c r="G8" s="53" t="s">
        <v>54</v>
      </c>
      <c r="H8" s="53" t="s">
        <v>166</v>
      </c>
      <c r="I8" s="53" t="s">
        <v>5</v>
      </c>
      <c r="J8" s="53" t="s">
        <v>58</v>
      </c>
      <c r="K8" s="54" t="s">
        <v>59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169</v>
      </c>
      <c r="C11" s="25"/>
      <c r="D11" s="7"/>
      <c r="E11" s="7"/>
      <c r="F11" s="7"/>
      <c r="G11" s="7"/>
      <c r="H11" s="76">
        <v>0</v>
      </c>
      <c r="I11" s="75">
        <v>-0.94965625977000001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197</v>
      </c>
      <c r="C12" s="15"/>
      <c r="D12" s="15"/>
      <c r="E12" s="15"/>
      <c r="F12" s="15"/>
      <c r="G12" s="15"/>
      <c r="H12" s="80">
        <v>0</v>
      </c>
      <c r="I12" s="81">
        <v>5.1460230000000001E-5</v>
      </c>
      <c r="J12" s="80">
        <v>0</v>
      </c>
      <c r="K12" s="80">
        <v>0</v>
      </c>
    </row>
    <row r="13" spans="2:60">
      <c r="B13" t="s">
        <v>502</v>
      </c>
      <c r="C13" t="s">
        <v>503</v>
      </c>
      <c r="D13" t="s">
        <v>199</v>
      </c>
      <c r="E13" t="s">
        <v>202</v>
      </c>
      <c r="F13" s="78">
        <v>6.25E-2</v>
      </c>
      <c r="G13" t="s">
        <v>103</v>
      </c>
      <c r="H13" s="78">
        <v>0</v>
      </c>
      <c r="I13" s="77">
        <v>4.2599999999999999E-5</v>
      </c>
      <c r="J13" s="78">
        <v>0</v>
      </c>
      <c r="K13" s="78">
        <v>0</v>
      </c>
    </row>
    <row r="14" spans="2:60">
      <c r="B14" t="s">
        <v>504</v>
      </c>
      <c r="C14" t="s">
        <v>505</v>
      </c>
      <c r="D14" t="s">
        <v>199</v>
      </c>
      <c r="E14" t="s">
        <v>202</v>
      </c>
      <c r="F14" s="78">
        <v>7.9000000000000001E-2</v>
      </c>
      <c r="G14" t="s">
        <v>103</v>
      </c>
      <c r="H14" s="78">
        <v>0</v>
      </c>
      <c r="I14" s="77">
        <v>5.3199599999999996E-6</v>
      </c>
      <c r="J14" s="78">
        <v>0</v>
      </c>
      <c r="K14" s="78">
        <v>0</v>
      </c>
    </row>
    <row r="15" spans="2:60">
      <c r="B15" t="s">
        <v>506</v>
      </c>
      <c r="C15" t="s">
        <v>507</v>
      </c>
      <c r="D15" t="s">
        <v>199</v>
      </c>
      <c r="E15" t="s">
        <v>202</v>
      </c>
      <c r="F15" s="78">
        <v>0</v>
      </c>
      <c r="G15" t="s">
        <v>103</v>
      </c>
      <c r="H15" s="78">
        <v>0</v>
      </c>
      <c r="I15" s="77">
        <v>7.3027000000000004E-7</v>
      </c>
      <c r="J15" s="78">
        <v>0</v>
      </c>
      <c r="K15" s="78">
        <v>0</v>
      </c>
    </row>
    <row r="16" spans="2:60">
      <c r="B16" t="s">
        <v>508</v>
      </c>
      <c r="C16" t="s">
        <v>509</v>
      </c>
      <c r="D16" t="s">
        <v>199</v>
      </c>
      <c r="E16" t="s">
        <v>202</v>
      </c>
      <c r="F16" s="78">
        <v>8.5000000000000006E-2</v>
      </c>
      <c r="G16" t="s">
        <v>103</v>
      </c>
      <c r="H16" s="78">
        <v>0</v>
      </c>
      <c r="I16" s="77">
        <v>2.8100000000000002E-6</v>
      </c>
      <c r="J16" s="78">
        <v>0</v>
      </c>
      <c r="K16" s="78">
        <v>0</v>
      </c>
    </row>
    <row r="17" spans="2:11">
      <c r="B17" s="79" t="s">
        <v>208</v>
      </c>
      <c r="D17" s="19"/>
      <c r="E17" s="19"/>
      <c r="F17" s="19"/>
      <c r="G17" s="19"/>
      <c r="H17" s="80">
        <v>0</v>
      </c>
      <c r="I17" s="81">
        <v>-0.94970772000000003</v>
      </c>
      <c r="J17" s="80">
        <v>1.0001</v>
      </c>
      <c r="K17" s="80">
        <v>0</v>
      </c>
    </row>
    <row r="18" spans="2:11">
      <c r="B18" t="s">
        <v>510</v>
      </c>
      <c r="C18" t="s">
        <v>511</v>
      </c>
      <c r="D18" t="s">
        <v>199</v>
      </c>
      <c r="E18" t="s">
        <v>202</v>
      </c>
      <c r="F18" s="78">
        <v>0</v>
      </c>
      <c r="G18" t="s">
        <v>107</v>
      </c>
      <c r="H18" s="78">
        <v>0</v>
      </c>
      <c r="I18" s="77">
        <v>-0.94970772000000003</v>
      </c>
      <c r="J18" s="78">
        <v>1.0001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1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s="84" t="s">
        <v>194</v>
      </c>
    </row>
    <row r="2" spans="2:17">
      <c r="B2" s="2" t="s">
        <v>1</v>
      </c>
      <c r="C2" s="84" t="s">
        <v>527</v>
      </c>
    </row>
    <row r="3" spans="2:17">
      <c r="B3" s="2" t="s">
        <v>2</v>
      </c>
      <c r="C3" s="84" t="s">
        <v>195</v>
      </c>
    </row>
    <row r="4" spans="2:17">
      <c r="B4" s="2" t="s">
        <v>3</v>
      </c>
      <c r="C4" s="84">
        <v>1</v>
      </c>
    </row>
    <row r="5" spans="2:17">
      <c r="B5" s="2"/>
    </row>
    <row r="7" spans="2:17" ht="26.25" customHeight="1">
      <c r="B7" s="98" t="s">
        <v>170</v>
      </c>
      <c r="C7" s="99"/>
      <c r="D7" s="99"/>
    </row>
    <row r="8" spans="2:17" s="19" customFormat="1" ht="47.25">
      <c r="B8" s="50" t="s">
        <v>97</v>
      </c>
      <c r="C8" s="56" t="s">
        <v>171</v>
      </c>
      <c r="D8" s="57" t="s">
        <v>172</v>
      </c>
    </row>
    <row r="9" spans="2:17" s="19" customFormat="1">
      <c r="B9" s="20"/>
      <c r="C9" s="31" t="s">
        <v>186</v>
      </c>
      <c r="D9" s="45" t="s">
        <v>75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173</v>
      </c>
      <c r="C11" s="75">
        <f>+C12+C18</f>
        <v>1302.7040000000002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197</v>
      </c>
      <c r="C12" s="81">
        <f>SUM(C13:C17)</f>
        <v>1213.5430000000001</v>
      </c>
    </row>
    <row r="13" spans="2:17">
      <c r="B13" s="84" t="s" vm="1">
        <v>520</v>
      </c>
      <c r="C13" s="77">
        <v>62.384999999999998</v>
      </c>
      <c r="D13" s="82" vm="3">
        <v>46614</v>
      </c>
    </row>
    <row r="14" spans="2:17">
      <c r="B14" s="84" t="s">
        <v>521</v>
      </c>
      <c r="C14" s="77">
        <v>84.828999999999994</v>
      </c>
      <c r="D14" s="82" vm="4">
        <v>44742</v>
      </c>
    </row>
    <row r="15" spans="2:17">
      <c r="B15" s="84" t="s">
        <v>522</v>
      </c>
      <c r="C15" s="77">
        <v>46.710999999999999</v>
      </c>
      <c r="D15" s="82" vm="5">
        <v>44745</v>
      </c>
    </row>
    <row r="16" spans="2:17">
      <c r="B16" s="84" t="s">
        <v>523</v>
      </c>
      <c r="C16" s="77">
        <v>448.738</v>
      </c>
      <c r="D16" s="82" vm="6">
        <v>44955</v>
      </c>
    </row>
    <row r="17" spans="2:4">
      <c r="B17" s="84" t="s" vm="2">
        <v>524</v>
      </c>
      <c r="C17" s="77">
        <v>570.88</v>
      </c>
      <c r="D17" s="82" vm="7">
        <v>45402</v>
      </c>
    </row>
    <row r="18" spans="2:4">
      <c r="B18" s="83" t="s">
        <v>208</v>
      </c>
      <c r="C18" s="81">
        <f>SUM(C19:C22)</f>
        <v>89.161000000000001</v>
      </c>
      <c r="D18" s="82"/>
    </row>
    <row r="19" spans="2:4">
      <c r="B19" s="84" t="s" vm="8">
        <v>525</v>
      </c>
      <c r="C19" s="77">
        <v>61.536999999999999</v>
      </c>
      <c r="D19" s="82">
        <v>45808</v>
      </c>
    </row>
    <row r="20" spans="2:4">
      <c r="B20" s="84" t="s">
        <v>526</v>
      </c>
      <c r="C20" s="77">
        <v>27.623999999999999</v>
      </c>
      <c r="D20" s="82" vm="9">
        <v>46860</v>
      </c>
    </row>
    <row r="21" spans="2:4">
      <c r="D21" s="82"/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4" t="s">
        <v>194</v>
      </c>
    </row>
    <row r="2" spans="2:18">
      <c r="B2" s="2" t="s">
        <v>1</v>
      </c>
      <c r="C2" s="84" t="s">
        <v>527</v>
      </c>
    </row>
    <row r="3" spans="2:18">
      <c r="B3" s="2" t="s">
        <v>2</v>
      </c>
      <c r="C3" s="84" t="s">
        <v>195</v>
      </c>
    </row>
    <row r="4" spans="2:18">
      <c r="B4" s="2" t="s">
        <v>3</v>
      </c>
      <c r="C4" s="84">
        <v>1</v>
      </c>
    </row>
    <row r="5" spans="2:18">
      <c r="B5" s="2"/>
    </row>
    <row r="7" spans="2:18" ht="26.25" customHeight="1">
      <c r="B7" s="98" t="s">
        <v>174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97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175</v>
      </c>
      <c r="L8" s="28" t="s">
        <v>191</v>
      </c>
      <c r="M8" s="28" t="s">
        <v>176</v>
      </c>
      <c r="N8" s="28" t="s">
        <v>74</v>
      </c>
      <c r="O8" s="28" t="s">
        <v>58</v>
      </c>
      <c r="P8" s="36" t="s">
        <v>184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35"/>
    </row>
    <row r="11" spans="2:18" s="23" customFormat="1" ht="18" customHeight="1">
      <c r="B11" s="24" t="s">
        <v>177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197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258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226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362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210</v>
      </c>
      <c r="D26" s="16"/>
    </row>
    <row r="27" spans="2:16">
      <c r="B27" t="s">
        <v>254</v>
      </c>
      <c r="D27" s="16"/>
    </row>
    <row r="28" spans="2:16">
      <c r="B28" t="s">
        <v>256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4" t="s">
        <v>194</v>
      </c>
    </row>
    <row r="2" spans="2:18">
      <c r="B2" s="2" t="s">
        <v>1</v>
      </c>
      <c r="C2" s="84" t="s">
        <v>527</v>
      </c>
    </row>
    <row r="3" spans="2:18">
      <c r="B3" s="2" t="s">
        <v>2</v>
      </c>
      <c r="C3" s="84" t="s">
        <v>195</v>
      </c>
    </row>
    <row r="4" spans="2:18">
      <c r="B4" s="2" t="s">
        <v>3</v>
      </c>
      <c r="C4" s="84">
        <v>1</v>
      </c>
    </row>
    <row r="5" spans="2:18">
      <c r="B5" s="2"/>
    </row>
    <row r="7" spans="2:18" ht="26.25" customHeight="1">
      <c r="B7" s="98" t="s">
        <v>178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97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175</v>
      </c>
      <c r="L8" s="28" t="s">
        <v>188</v>
      </c>
      <c r="M8" s="28" t="s">
        <v>176</v>
      </c>
      <c r="N8" s="28" t="s">
        <v>74</v>
      </c>
      <c r="O8" s="28" t="s">
        <v>58</v>
      </c>
      <c r="P8" s="36" t="s">
        <v>184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18" s="23" customFormat="1" ht="18" customHeight="1">
      <c r="B11" s="24" t="s">
        <v>179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197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435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436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362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210</v>
      </c>
      <c r="D26" s="16"/>
    </row>
    <row r="27" spans="2:16">
      <c r="B27" t="s">
        <v>254</v>
      </c>
      <c r="D27" s="16"/>
    </row>
    <row r="28" spans="2:16">
      <c r="B28" t="s">
        <v>256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E4" sqref="E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s="84" t="s">
        <v>194</v>
      </c>
    </row>
    <row r="2" spans="2:23">
      <c r="B2" s="2" t="s">
        <v>1</v>
      </c>
      <c r="C2" s="84" t="s">
        <v>527</v>
      </c>
    </row>
    <row r="3" spans="2:23">
      <c r="B3" s="2" t="s">
        <v>2</v>
      </c>
      <c r="C3" s="84" t="s">
        <v>195</v>
      </c>
    </row>
    <row r="4" spans="2:23">
      <c r="B4" s="2" t="s">
        <v>3</v>
      </c>
      <c r="C4" s="84">
        <v>1</v>
      </c>
    </row>
    <row r="5" spans="2:23">
      <c r="B5" s="2"/>
    </row>
    <row r="7" spans="2:23" ht="26.25" customHeight="1">
      <c r="B7" s="98" t="s">
        <v>180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97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175</v>
      </c>
      <c r="L8" s="28" t="s">
        <v>188</v>
      </c>
      <c r="M8" s="28" t="s">
        <v>176</v>
      </c>
      <c r="N8" s="28" t="s">
        <v>74</v>
      </c>
      <c r="O8" s="28" t="s">
        <v>58</v>
      </c>
      <c r="P8" s="36" t="s">
        <v>184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23" s="23" customFormat="1" ht="18" customHeight="1">
      <c r="B11" s="24" t="s">
        <v>181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197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435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436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259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362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208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210</v>
      </c>
      <c r="D26" s="16"/>
    </row>
    <row r="27" spans="2:23">
      <c r="B27" t="s">
        <v>254</v>
      </c>
      <c r="D27" s="16"/>
    </row>
    <row r="28" spans="2:23">
      <c r="B28" t="s">
        <v>255</v>
      </c>
      <c r="D28" s="16"/>
    </row>
    <row r="29" spans="2:23">
      <c r="B29" t="s">
        <v>256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2023-03-29T09:55:07Z</dcterms:modified>
</cp:coreProperties>
</file>