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הלוואות!$B$7:$O$11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2" i="27" l="1"/>
  <c r="C19" i="27"/>
  <c r="C11" i="27" s="1"/>
  <c r="L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2">
    <s v="SDM SSAS Yitrot Revach"/>
    <s v="[Neches].[Neches].&amp;[62001928]"/>
    <s v="[Neches].[Neches].&amp;[753000005]"/>
    <s v="[Neches].[Neches].[Neches].[Taarich Pidyon Acharon]"/>
    <s v="[Neches].[Neches].&amp;[60400892]"/>
    <s v="[Neches].[Neches].&amp;[753000014]"/>
    <s v="[Neches].[Neches].&amp;[753000004]"/>
    <s v="[Neches].[Neches].&amp;[753000003]"/>
    <s v="[Neches].[Neches].&amp;[753000002]"/>
    <s v="[Neches].[Neches].&amp;[753000000]"/>
    <s v="[Neches].[Neches].&amp;[78908]"/>
    <s v="[Neches].[Neches].&amp;[753000015]"/>
  </metadataStrings>
  <mdxMetadata count="11">
    <mdx n="0" f="m">
      <t c="1">
        <n x="1"/>
      </t>
    </mdx>
    <mdx n="0" f="p">
      <p n="2" np="3"/>
    </mdx>
    <mdx n="0" f="m">
      <t c="1">
        <n x="4"/>
      </t>
    </mdx>
    <mdx n="0" f="m">
      <t c="1">
        <n x="5"/>
      </t>
    </mdx>
    <mdx n="0" f="p">
      <p n="5" np="3"/>
    </mdx>
    <mdx n="0" f="p">
      <p n="6" np="3"/>
    </mdx>
    <mdx n="0" f="p">
      <p n="7" np="3"/>
    </mdx>
    <mdx n="0" f="p">
      <p n="8" np="3"/>
    </mdx>
    <mdx n="0" f="p">
      <p n="9" np="3"/>
    </mdx>
    <mdx n="0" f="m">
      <t c="1">
        <n x="10"/>
      </t>
    </mdx>
    <mdx n="0" f="p">
      <p n="11" np="3"/>
    </mdx>
  </mdx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<sst xmlns="http://schemas.openxmlformats.org/spreadsheetml/2006/main" count="3144" uniqueCount="652">
  <si>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</si>
  <si>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</si>
  <si>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</si>
  <si>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</si>
  <si>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</si>
  <si>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</si>
  <si>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</si>
  <si>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</si>
  <si>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</si>
  <si>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</si>
  <si>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</si>
  <si>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</si>
  <si>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</si>
  <si>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</si>
  <si>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</si>
  <si>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</si>
  <si>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</si>
  <si>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</si>
  <si>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</si>
  <si>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</si>
  <si>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</si>
  <si>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</si>
  <si>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</si>
  <si>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</si>
  <si>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</si>
  <si>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</si>
  <si>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</si>
  <si>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</si>
  <si>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</si>
  <si>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</si>
  <si>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</si>
  <si>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</si>
  <si>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</si>
  <si>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</si>
  <si>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</si>
  <si>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</si>
  <si>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</si>
  <si>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</si>
  <si>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</si>
  <si>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</si>
  <si>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</si>
  <si>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</si>
  <si>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</si>
  <si>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</si>
  <si>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</si>
  <si>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</si>
  <si>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</si>
  <si>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</si>
  <si>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</si>
  <si>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</si>
  <si>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</si>
  <si>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</si>
  <si>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</si>
  <si>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</si>
  <si>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</si>
  <si>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</si>
  <si>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</si>
  <si>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</si>
  <si>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</si>
  <si>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</si>
  <si>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</si>
  <si>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</si>
  <si>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</si>
  <si>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</si>
  <si>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</si>
  <si>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</si>
  <si>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</si>
  <si>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</si>
  <si>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</si>
  <si>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</si>
  <si>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</si>
  <si>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</si>
  <si>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</si>
  <si>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</si>
  <si>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</si>
  <si>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</si>
  <si>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</si>
  <si>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</si>
  <si>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</si>
  <si>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</si>
  <si>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</si>
  <si>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</si>
  <si>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</si>
  <si>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</si>
  <si>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</si>
  <si>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</si>
  <si>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</si>
  <si>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</si>
  <si>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</si>
  <si>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</si>
  <si>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</si>
  <si>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</si>
  <si>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</si>
  <si>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</si>
  <si>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</si>
  <si>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</si>
  <si>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</si>
  <si>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</si>
  <si>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</si>
  <si>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</si>
  <si>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</si>
  <si>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</si>
  <si>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</si>
  <si>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</si>
  <si>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</si>
  <si>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</si>
  <si>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</si>
  <si>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</si>
  <si>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</si>
  <si>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</si>
  <si>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</si>
  <si>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</si>
  <si>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</si>
  <si>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</si>
  <si>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</si>
  <si>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</si>
  <si>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</si>
  <si>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</si>
  <si>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</si>
  <si>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</si>
  <si>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</si>
  <si>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</si>
  <si>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</si>
  <si>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</si>
  <si>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</si>
  <si>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</si>
  <si>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</si>
  <si>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</si>
  <si>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</si>
  <si>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</si>
  <si>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</si>
  <si>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</si>
  <si>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</si>
  <si>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</si>
  <si>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</si>
  <si>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</si>
  <si>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</si>
  <si>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</si>
  <si>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</si>
  <si>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</si>
  <si>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</si>
  <si>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</si>
  <si>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</si>
  <si>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</si>
  <si>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</si>
  <si>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</si>
  <si>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</si>
  <si>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</si>
  <si>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</si>
  <si>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</si>
  <si>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</si>
  <si>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</si>
  <si>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</si>
  <si>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</si>
  <si>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</si>
  <si>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</si>
  <si>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</si>
  <si>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</si>
  <si>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</si>
  <si>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</si>
  <si>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</si>
  <si>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</si>
  <si>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</si>
  <si>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</si>
  <si>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</si>
  <si>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</si>
  <si>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</si>
  <si>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</si>
  <si>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</si>
  <si>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</si>
  <si>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</si>
  <si>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</si>
  <si>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</si>
  <si>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</si>
  <si>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</si>
  <si>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</si>
  <si>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</si>
  <si>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</si>
  <si>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</si>
  <si>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</si>
  <si>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</si>
  <si>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</si>
  <si>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</si>
  <si>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</si>
  <si>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</si>
  <si>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</si>
  <si>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</si>
  <si>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</si>
  <si>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</si>
  <si>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</si>
  <si>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</si>
  <si>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</si>
  <si>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</si>
  <si>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30/06/2023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</si>
  <si>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</si>
  <si>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</si>
  <si>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</si>
  <si>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</si>
  <si>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</si>
  <si>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</si>
  <si>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</si>
  <si>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</si>
  <si>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</si>
  <si>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</si>
  <si>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</si>
  <si>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</si>
  <si>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</si>
  <si>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</si>
  <si>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</si>
  <si>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</si>
  <si>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</si>
  <si>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</si>
  <si>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</si>
  <si>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</si>
  <si>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</si>
  <si>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</si>
  <si>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</si>
  <si>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04/11/19</t>
  </si>
  <si>
    <t>ממשל צמוד 1025</t>
  </si>
  <si>
    <t>1135912</t>
  </si>
  <si>
    <t>07/12/20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</si>
  <si>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</si>
  <si>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</si>
  <si>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</si>
  <si>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</si>
  <si>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</si>
  <si>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</si>
  <si>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</si>
  <si>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</si>
  <si>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</si>
  <si>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</si>
  <si>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</si>
  <si>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מקמ 913- מדינת ישראל</t>
  </si>
  <si>
    <t>8230914</t>
  </si>
  <si>
    <t>19/09/22</t>
  </si>
  <si>
    <t>סה"כ שחר</t>
  </si>
  <si>
    <t>ממשל שקלי 0324- ממשל שקלית</t>
  </si>
  <si>
    <t>1130848</t>
  </si>
  <si>
    <t>02/09/21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</si>
  <si>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</si>
  <si>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</si>
  <si>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</si>
  <si>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</si>
  <si>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</si>
  <si>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</si>
  <si>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</si>
  <si>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</si>
  <si>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</si>
  <si>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</si>
  <si>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</si>
  <si>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</si>
  <si>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</si>
  <si>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</si>
  <si>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</si>
  <si>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ממשל שקלית</t>
  </si>
  <si>
    <t>1180660</t>
  </si>
  <si>
    <t>12/09/22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</si>
  <si>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</si>
  <si>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</si>
  <si>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</si>
  <si>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</si>
  <si>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</si>
  <si>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</si>
  <si>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</si>
  <si>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</si>
  <si>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</si>
  <si>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</si>
  <si>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</si>
  <si>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</si>
  <si>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</si>
  <si>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</si>
  <si>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</si>
  <si>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</si>
  <si>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</si>
  <si>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</si>
  <si>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</si>
  <si>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</si>
  <si>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</si>
  <si>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</si>
  <si>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</si>
  <si>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</si>
  <si>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</si>
  <si>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</si>
  <si>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</si>
  <si>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</si>
  <si>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</si>
  <si>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</si>
  <si>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</si>
  <si>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</si>
  <si>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</si>
  <si>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</si>
  <si>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</si>
  <si>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</si>
  <si>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</si>
  <si>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</si>
  <si>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</si>
  <si>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</si>
  <si>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</si>
  <si>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</si>
  <si>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</si>
  <si>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</si>
  <si>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</si>
  <si>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</si>
  <si>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</si>
  <si>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</si>
  <si>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</si>
  <si>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</si>
  <si>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עזריאלי אג4- עזריאלי קבוצה</t>
  </si>
  <si>
    <t>1138650</t>
  </si>
  <si>
    <t>03/04/23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</si>
  <si>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</si>
  <si>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</si>
  <si>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</si>
  <si>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</si>
  <si>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</si>
  <si>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</si>
  <si>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</si>
  <si>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</si>
  <si>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</si>
  <si>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</si>
  <si>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</si>
  <si>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</si>
  <si>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</si>
  <si>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</si>
  <si>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</si>
  <si>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</si>
  <si>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</si>
  <si>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</si>
  <si>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</si>
  <si>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</si>
  <si>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</si>
  <si>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</si>
  <si>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</si>
  <si>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</si>
  <si>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</si>
  <si>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</si>
  <si>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</si>
  <si>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</si>
  <si>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</si>
  <si>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</si>
  <si>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</si>
  <si>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</si>
  <si>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</si>
  <si>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</si>
  <si>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</si>
  <si>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</si>
  <si>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</si>
  <si>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</si>
  <si>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</si>
  <si>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</si>
  <si>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</si>
  <si>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</si>
  <si>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</si>
  <si>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</si>
  <si>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</si>
  <si>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</si>
  <si>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</si>
  <si>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</si>
  <si>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</si>
  <si>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</si>
  <si>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</si>
  <si>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</si>
  <si>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</si>
  <si>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604</t>
  </si>
  <si>
    <t>13/10/20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</si>
  <si>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</si>
  <si>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</si>
  <si>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</si>
  <si>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</si>
  <si>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</si>
  <si>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</si>
  <si>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</si>
  <si>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</si>
  <si>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</si>
  <si>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</si>
  <si>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</si>
  <si>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</si>
  <si>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</si>
  <si>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</si>
  <si>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</si>
  <si>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</si>
  <si>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</si>
  <si>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</si>
  <si>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</si>
  <si>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</si>
  <si>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</si>
  <si>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</si>
  <si>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</si>
  <si>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</si>
  <si>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</si>
  <si>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</si>
  <si>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</si>
  <si>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</si>
  <si>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</si>
  <si>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</si>
  <si>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</si>
  <si>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</si>
  <si>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</si>
  <si>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</si>
  <si>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</si>
  <si>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</si>
  <si>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</si>
  <si>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</si>
  <si>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</si>
  <si>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</si>
  <si>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</si>
  <si>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</si>
  <si>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</si>
  <si>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</si>
  <si>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</si>
  <si>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</si>
  <si>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</si>
  <si>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</si>
  <si>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</si>
  <si>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</si>
  <si>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</si>
  <si>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</si>
  <si>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</si>
  <si>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</si>
  <si>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</si>
  <si>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</si>
  <si>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</si>
  <si>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</si>
  <si>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</si>
  <si>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</si>
  <si>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</si>
  <si>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</si>
  <si>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</si>
  <si>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</si>
  <si>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</si>
  <si>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</si>
  <si>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</si>
  <si>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</si>
  <si>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</si>
  <si>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</si>
  <si>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</si>
  <si>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</si>
  <si>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</si>
  <si>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</si>
  <si>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</si>
  <si>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</si>
  <si>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</si>
  <si>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</si>
  <si>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לאומי- לאומי</t>
  </si>
  <si>
    <t>604611</t>
  </si>
  <si>
    <t>סה"כ תל אביב 90</t>
  </si>
  <si>
    <t>סה"כ מניות היתר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</si>
  <si>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</si>
  <si>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</si>
  <si>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</si>
  <si>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</si>
  <si>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</si>
  <si>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</si>
  <si>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</si>
  <si>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פרוטליקס- פרוטליקס</t>
  </si>
  <si>
    <t>US74365A3095</t>
  </si>
  <si>
    <t>1554</t>
  </si>
  <si>
    <t>ביוטכנולוגיה</t>
  </si>
  <si>
    <t>MSFT-MICROSOFT CORP- Microsoft</t>
  </si>
  <si>
    <t>US5949181045</t>
  </si>
  <si>
    <t>8342</t>
  </si>
  <si>
    <t>Software &amp; Services</t>
  </si>
  <si>
    <t>PAYPAL- PYPL- Paypal</t>
  </si>
  <si>
    <t>US70450Y1038</t>
  </si>
  <si>
    <t>8330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</si>
  <si>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</si>
  <si>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</si>
  <si>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</si>
  <si>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</si>
  <si>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</si>
  <si>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</si>
  <si>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</si>
  <si>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</si>
  <si>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</si>
  <si>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</si>
  <si>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</si>
  <si>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</si>
  <si>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מור סל S&amp;P 500 מנוטרלת מט"ח- מור קרנות נאמנ</t>
  </si>
  <si>
    <t>1165828</t>
  </si>
  <si>
    <t>1799</t>
  </si>
  <si>
    <t>פסגות סל 100 NASDAQ מנוטרלת מטבע- פסגות קרנות מדד</t>
  </si>
  <si>
    <t>1149822</t>
  </si>
  <si>
    <t>1750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</si>
  <si>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</si>
  <si>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</si>
  <si>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</si>
  <si>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</si>
  <si>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</si>
  <si>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</si>
  <si>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</si>
  <si>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</si>
  <si>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</si>
  <si>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</si>
  <si>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</si>
  <si>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</si>
  <si>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</si>
  <si>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</si>
  <si>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</si>
  <si>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</si>
  <si>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</si>
  <si>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</si>
  <si>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</si>
  <si>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</si>
  <si>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Vguard InfoTech  VGT- Vanguard</t>
  </si>
  <si>
    <t>US92204A7028</t>
  </si>
  <si>
    <t>8256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</si>
  <si>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</si>
  <si>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</si>
  <si>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</si>
  <si>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</si>
  <si>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</si>
  <si>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</si>
  <si>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</si>
  <si>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</si>
  <si>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</si>
  <si>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</si>
  <si>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</si>
  <si>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</si>
  <si>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</si>
  <si>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</si>
  <si>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</si>
  <si>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</si>
  <si>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</si>
  <si>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</si>
  <si>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</si>
  <si>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</si>
  <si>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</si>
  <si>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</si>
  <si>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</si>
  <si>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</si>
  <si>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</si>
  <si>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</si>
  <si>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</si>
  <si>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</si>
  <si>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</si>
  <si>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</si>
  <si>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</si>
  <si>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</si>
  <si>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</si>
  <si>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</si>
  <si>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</si>
  <si>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</si>
  <si>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</si>
  <si>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</si>
  <si>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</si>
  <si>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</si>
  <si>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</si>
  <si>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</si>
  <si>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</si>
  <si>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</si>
  <si>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</si>
  <si>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</si>
  <si>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</si>
  <si>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</si>
  <si>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</si>
  <si>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</si>
  <si>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סה"כ קרנות הון סיכון</t>
  </si>
  <si>
    <t>סה"כ קרנות גידור</t>
  </si>
  <si>
    <t>קרן נוקד- נוקד</t>
  </si>
  <si>
    <t>98749</t>
  </si>
  <si>
    <t>02/10/16</t>
  </si>
  <si>
    <t>קרן נוקד 2- קרן שקד</t>
  </si>
  <si>
    <t>50006113</t>
  </si>
  <si>
    <t>27/04/20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</si>
  <si>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</si>
  <si>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</si>
  <si>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</si>
  <si>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</si>
  <si>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</si>
  <si>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</si>
  <si>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</si>
  <si>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</si>
  <si>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</si>
  <si>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</si>
  <si>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</si>
  <si>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</si>
  <si>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</si>
  <si>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</si>
  <si>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</si>
  <si>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</si>
  <si>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</si>
  <si>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</si>
  <si>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</si>
  <si>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</si>
  <si>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</si>
  <si>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</si>
  <si>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</si>
  <si>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</si>
  <si>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</si>
  <si>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</si>
  <si>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</si>
  <si>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</si>
  <si>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</si>
  <si>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</si>
  <si>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</si>
  <si>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</si>
  <si>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</si>
  <si>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</si>
  <si>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</si>
  <si>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</si>
  <si>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</si>
  <si>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</si>
  <si>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</si>
  <si>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1675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</si>
  <si>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</si>
  <si>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</si>
  <si>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</si>
  <si>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</si>
  <si>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</si>
  <si>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</si>
  <si>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</si>
  <si>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</si>
  <si>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</si>
  <si>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</si>
  <si>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</si>
  <si>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</si>
  <si>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</si>
  <si>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</si>
  <si>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</si>
  <si>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</si>
  <si>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</si>
  <si>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</si>
  <si>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</si>
  <si>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</si>
  <si>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</si>
  <si>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</si>
  <si>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</si>
  <si>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</si>
  <si>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</si>
  <si>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קמור ח' 2012/2014 8.5%</t>
  </si>
  <si>
    <t>1320167</t>
  </si>
  <si>
    <t>דולר ארה"ב(לשלם)</t>
  </si>
  <si>
    <t>19</t>
  </si>
  <si>
    <t>Technology Hardware &amp; Equipment</t>
  </si>
  <si>
    <t>בנייה</t>
  </si>
  <si>
    <t>נדלן מניב בישראל</t>
  </si>
  <si>
    <t>נדלן מניב בחו"ל</t>
  </si>
  <si>
    <t>5. קרנות סל</t>
  </si>
  <si>
    <t>סה"כ קרנות סל</t>
  </si>
  <si>
    <t>(5) קרנות סל</t>
  </si>
  <si>
    <t>אנרגיה מתחדשת</t>
  </si>
  <si>
    <t>Milestone MREI 4</t>
  </si>
  <si>
    <t>קרן מקאוורי תשתיות אסיה</t>
  </si>
  <si>
    <t>FIMI 6</t>
  </si>
  <si>
    <t>FIMI V</t>
  </si>
  <si>
    <t>FORTISSIMO III</t>
  </si>
  <si>
    <t xml:space="preserve">יסודות </t>
  </si>
  <si>
    <t>קרן Kedma</t>
  </si>
  <si>
    <t>קרן השקעה יסודות ג'</t>
  </si>
  <si>
    <t>איי.די.איי חברה לביטוח</t>
  </si>
  <si>
    <t>אגח</t>
  </si>
  <si>
    <t>פועלים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</si>
</sst>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20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  <font>
      <sz val="11"/>
      <color rgb="FF006100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C6EFCE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  <xf numFmtId="0" fontId="19" fillId="5" borderId="0" applyNumberFormat="0" applyBorder="0" applyAlignment="0" applyProtection="0"/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19" fillId="5" borderId="0" xfId="11" applyAlignment="1">
      <alignment horizontal="center"/>
    </xf>
    <xf numFmtId="14" fontId="0" fillId="0" borderId="0" xfId="0" applyNumberFormat="1"/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2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  <cellStyle name="טוב" xfId="1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J12" sqref="F1:J12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84" t="s">
        <v>193</v>
      </c>
    </row>
    <row r="2" spans="1:36">
      <c r="B2" s="2" t="s">
        <v>1</v>
      </c>
      <c r="C2" s="84" t="s">
        <v>649</v>
      </c>
    </row>
    <row r="3" spans="1:36">
      <c r="B3" s="2" t="s">
        <v>2</v>
      </c>
      <c r="C3" s="84" t="s">
        <v>650</v>
      </c>
    </row>
    <row r="4" spans="1:36">
      <c r="B4" s="2" t="s">
        <v>3</v>
      </c>
      <c r="C4" s="84">
        <v>98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2264.0519186249999</v>
      </c>
      <c r="D11" s="78">
        <v>2.7699999999999999E-2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33435.968796399997</v>
      </c>
      <c r="D13" s="78">
        <v>0.40889999999999999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9278.8938776310006</v>
      </c>
      <c r="D15" s="78">
        <v>0.1135</v>
      </c>
    </row>
    <row r="16" spans="1:36">
      <c r="A16" s="10" t="s">
        <v>13</v>
      </c>
      <c r="B16" s="70" t="s">
        <v>19</v>
      </c>
      <c r="C16" s="77">
        <v>1841.6180609999999</v>
      </c>
      <c r="D16" s="78">
        <v>2.2499999999999999E-2</v>
      </c>
    </row>
    <row r="17" spans="1:4">
      <c r="A17" s="10" t="s">
        <v>13</v>
      </c>
      <c r="B17" s="70" t="s">
        <v>639</v>
      </c>
      <c r="C17" s="77">
        <v>14718.672887176001</v>
      </c>
      <c r="D17" s="78">
        <v>0.18</v>
      </c>
    </row>
    <row r="18" spans="1:4">
      <c r="A18" s="10" t="s">
        <v>13</v>
      </c>
      <c r="B18" s="70" t="s">
        <v>20</v>
      </c>
      <c r="C18" s="77">
        <v>712.20881159999999</v>
      </c>
      <c r="D18" s="78">
        <v>8.6999999999999994E-3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2664.5526425769999</v>
      </c>
      <c r="D26" s="78">
        <v>3.2599999999999997E-2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11785.1172957443</v>
      </c>
      <c r="D28" s="78">
        <v>0.14410000000000001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5074.5263697910004</v>
      </c>
      <c r="D33" s="78">
        <v>6.2100000000000002E-2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-1.05934656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81774.551313984295</v>
      </c>
      <c r="D42" s="80">
        <v>1</v>
      </c>
    </row>
    <row r="43" spans="1:4">
      <c r="A43" s="10" t="s">
        <v>13</v>
      </c>
      <c r="B43" s="73" t="s">
        <v>44</v>
      </c>
      <c r="C43" s="77">
        <v>1838.8639999999998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3.7</v>
      </c>
    </row>
    <row r="48" spans="1:4">
      <c r="C48" t="s">
        <v>110</v>
      </c>
      <c r="D48">
        <v>4.0185000000000004</v>
      </c>
    </row>
  </sheetData>
  <mergeCells count="1">
    <mergeCell ref="B6:D6"/>
  </mergeCells>
  <dataValidations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D16" sqref="D16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649</v>
      </c>
    </row>
    <row r="3" spans="2:13">
      <c r="B3" s="2" t="s">
        <v>2</v>
      </c>
      <c r="C3" t="s">
        <v>650</v>
      </c>
    </row>
    <row r="4" spans="2:13">
      <c r="B4" s="2" t="s">
        <v>3</v>
      </c>
      <c r="C4">
        <v>98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2264.0519186249999</v>
      </c>
      <c r="K11" s="76">
        <v>1</v>
      </c>
      <c r="L11" s="76">
        <v>2.7699999999999999E-2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2264.0519186249999</v>
      </c>
      <c r="K12" s="80">
        <v>1</v>
      </c>
      <c r="L12" s="80">
        <v>2.7699999999999999E-2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197</v>
      </c>
      <c r="C14" t="s">
        <v>197</v>
      </c>
      <c r="D14" s="27"/>
      <c r="E14" t="s">
        <v>197</v>
      </c>
      <c r="F14" s="27"/>
      <c r="G14" t="s">
        <v>197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198</v>
      </c>
      <c r="C15" s="26"/>
      <c r="D15" s="27"/>
      <c r="E15" s="27"/>
      <c r="F15" s="27"/>
      <c r="G15" s="27"/>
      <c r="H15" s="27"/>
      <c r="I15" s="80">
        <v>0</v>
      </c>
      <c r="J15" s="81">
        <v>11.208928625</v>
      </c>
      <c r="K15" s="80">
        <v>5.0000000000000001E-3</v>
      </c>
      <c r="L15" s="80">
        <v>1E-4</v>
      </c>
    </row>
    <row r="16" spans="2:13">
      <c r="B16" t="s">
        <v>651</v>
      </c>
      <c r="C16" t="s">
        <v>197</v>
      </c>
      <c r="D16" t="s">
        <v>199</v>
      </c>
      <c r="E16" t="s">
        <v>278</v>
      </c>
      <c r="F16" t="s">
        <v>279</v>
      </c>
      <c r="G16" t="s">
        <v>110</v>
      </c>
      <c r="H16" s="78">
        <v>0</v>
      </c>
      <c r="I16" s="78">
        <v>0</v>
      </c>
      <c r="J16" s="77">
        <v>4.7910566250000004</v>
      </c>
      <c r="K16" s="78">
        <v>2.0999999999999999E-3</v>
      </c>
      <c r="L16" s="78">
        <v>1E-4</v>
      </c>
    </row>
    <row r="17" spans="2:12">
      <c r="B17" t="s">
        <v>651</v>
      </c>
      <c r="C17" t="s">
        <v>197</v>
      </c>
      <c r="D17" t="s">
        <v>199</v>
      </c>
      <c r="E17" t="s">
        <v>278</v>
      </c>
      <c r="F17" t="s">
        <v>279</v>
      </c>
      <c r="G17" t="s">
        <v>106</v>
      </c>
      <c r="H17" s="78">
        <v>0</v>
      </c>
      <c r="I17" s="78">
        <v>0</v>
      </c>
      <c r="J17" s="77">
        <v>6.417872</v>
      </c>
      <c r="K17" s="78">
        <v>2.8E-3</v>
      </c>
      <c r="L17" s="78">
        <v>1E-4</v>
      </c>
    </row>
    <row r="18" spans="2:12">
      <c r="B18" s="79" t="s">
        <v>201</v>
      </c>
      <c r="D18" s="16"/>
      <c r="I18" s="80">
        <v>0</v>
      </c>
      <c r="J18" s="81">
        <v>2252.8429900000001</v>
      </c>
      <c r="K18" s="80">
        <v>0.995</v>
      </c>
      <c r="L18" s="80">
        <v>2.75E-2</v>
      </c>
    </row>
    <row r="19" spans="2:12">
      <c r="B19" t="s">
        <v>651</v>
      </c>
      <c r="C19" t="s">
        <v>197</v>
      </c>
      <c r="D19" t="s">
        <v>199</v>
      </c>
      <c r="E19" t="s">
        <v>278</v>
      </c>
      <c r="F19" t="s">
        <v>279</v>
      </c>
      <c r="G19" t="s">
        <v>102</v>
      </c>
      <c r="H19" s="78">
        <v>0</v>
      </c>
      <c r="I19" s="78">
        <v>0</v>
      </c>
      <c r="J19" s="77">
        <v>2252.8429900000001</v>
      </c>
      <c r="K19" s="78">
        <v>0.995</v>
      </c>
      <c r="L19" s="78">
        <v>2.75E-2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197</v>
      </c>
      <c r="C21" t="s">
        <v>197</v>
      </c>
      <c r="D21" s="16"/>
      <c r="E21" t="s">
        <v>197</v>
      </c>
      <c r="G21" t="s">
        <v>197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G23" t="s">
        <v>197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G25" t="s">
        <v>197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G27" t="s">
        <v>197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197</v>
      </c>
      <c r="C30" t="s">
        <v>197</v>
      </c>
      <c r="D30" s="16"/>
      <c r="E30" t="s">
        <v>197</v>
      </c>
      <c r="G30" t="s">
        <v>197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197</v>
      </c>
      <c r="C32" t="s">
        <v>197</v>
      </c>
      <c r="D32" s="16"/>
      <c r="E32" t="s">
        <v>197</v>
      </c>
      <c r="G32" t="s">
        <v>197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19" workbookViewId="0">
      <selection activeCell="G29" sqref="G2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649</v>
      </c>
    </row>
    <row r="3" spans="2:53">
      <c r="B3" s="2" t="s">
        <v>2</v>
      </c>
      <c r="C3" t="s">
        <v>650</v>
      </c>
    </row>
    <row r="4" spans="2:53">
      <c r="B4" s="2" t="s">
        <v>3</v>
      </c>
      <c r="C4">
        <v>98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3.53</v>
      </c>
      <c r="I11" s="7"/>
      <c r="J11" s="7"/>
      <c r="K11" s="76">
        <v>3.3500000000000002E-2</v>
      </c>
      <c r="L11" s="75">
        <v>33635888</v>
      </c>
      <c r="M11" s="7"/>
      <c r="N11" s="75">
        <v>0</v>
      </c>
      <c r="O11" s="75">
        <v>33435.968796399997</v>
      </c>
      <c r="P11" s="7"/>
      <c r="Q11" s="76">
        <v>1</v>
      </c>
      <c r="R11" s="76">
        <v>0.40889999999999999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3.53</v>
      </c>
      <c r="K12" s="80">
        <v>3.3500000000000002E-2</v>
      </c>
      <c r="L12" s="81">
        <v>33635888</v>
      </c>
      <c r="N12" s="81">
        <v>0</v>
      </c>
      <c r="O12" s="81">
        <v>33435.968796399997</v>
      </c>
      <c r="Q12" s="80">
        <v>1</v>
      </c>
      <c r="R12" s="80">
        <v>0.40889999999999999</v>
      </c>
    </row>
    <row r="13" spans="2:53">
      <c r="B13" s="79" t="s">
        <v>209</v>
      </c>
      <c r="C13" s="16"/>
      <c r="D13" s="16"/>
      <c r="H13" s="81">
        <v>1.83</v>
      </c>
      <c r="K13" s="80">
        <v>1.17E-2</v>
      </c>
      <c r="L13" s="81">
        <v>7718076</v>
      </c>
      <c r="N13" s="81">
        <v>0</v>
      </c>
      <c r="O13" s="81">
        <v>8841.5413525000004</v>
      </c>
      <c r="Q13" s="80">
        <v>0.26440000000000002</v>
      </c>
      <c r="R13" s="80">
        <v>0.1081</v>
      </c>
    </row>
    <row r="14" spans="2:53">
      <c r="B14" s="79" t="s">
        <v>210</v>
      </c>
      <c r="C14" s="16"/>
      <c r="D14" s="16"/>
      <c r="H14" s="81">
        <v>1.83</v>
      </c>
      <c r="K14" s="80">
        <v>1.17E-2</v>
      </c>
      <c r="L14" s="81">
        <v>7718076</v>
      </c>
      <c r="N14" s="81">
        <v>0</v>
      </c>
      <c r="O14" s="81">
        <v>8841.5413525000004</v>
      </c>
      <c r="Q14" s="80">
        <v>0.26440000000000002</v>
      </c>
      <c r="R14" s="80">
        <v>0.1081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1.05</v>
      </c>
      <c r="I15" t="s">
        <v>102</v>
      </c>
      <c r="J15" s="78">
        <v>0.04</v>
      </c>
      <c r="K15" s="78">
        <v>1.72E-2</v>
      </c>
      <c r="L15" s="77">
        <v>968045</v>
      </c>
      <c r="M15" s="77">
        <v>144.80000000000001</v>
      </c>
      <c r="N15" s="77">
        <v>0</v>
      </c>
      <c r="O15" s="77">
        <v>1401.7291600000001</v>
      </c>
      <c r="P15" s="78">
        <v>1E-4</v>
      </c>
      <c r="Q15" s="78">
        <v>4.19E-2</v>
      </c>
      <c r="R15" s="78">
        <v>1.7100000000000001E-2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0.25</v>
      </c>
      <c r="I16" t="s">
        <v>102</v>
      </c>
      <c r="J16" s="78">
        <v>1.7500000000000002E-2</v>
      </c>
      <c r="K16" s="78">
        <v>5.3E-3</v>
      </c>
      <c r="L16" s="77">
        <v>1787124</v>
      </c>
      <c r="M16" s="77">
        <v>114.24</v>
      </c>
      <c r="N16" s="77">
        <v>0</v>
      </c>
      <c r="O16" s="77">
        <v>2041.6104576</v>
      </c>
      <c r="P16" s="78">
        <v>2.0000000000000001E-4</v>
      </c>
      <c r="Q16" s="78">
        <v>6.1100000000000002E-2</v>
      </c>
      <c r="R16" s="78">
        <v>2.5000000000000001E-2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2.3199999999999998</v>
      </c>
      <c r="I17" t="s">
        <v>102</v>
      </c>
      <c r="J17" s="78">
        <v>7.4999999999999997E-3</v>
      </c>
      <c r="K17" s="78">
        <v>1.3299999999999999E-2</v>
      </c>
      <c r="L17" s="77">
        <v>2862907</v>
      </c>
      <c r="M17" s="77">
        <v>110.07</v>
      </c>
      <c r="N17" s="77">
        <v>0</v>
      </c>
      <c r="O17" s="77">
        <v>3151.2017348999998</v>
      </c>
      <c r="P17" s="78">
        <v>1E-4</v>
      </c>
      <c r="Q17" s="78">
        <v>9.4200000000000006E-2</v>
      </c>
      <c r="R17" s="78">
        <v>3.85E-2</v>
      </c>
    </row>
    <row r="18" spans="2:18">
      <c r="B18" t="s">
        <v>221</v>
      </c>
      <c r="C18" t="s">
        <v>222</v>
      </c>
      <c r="D18" t="s">
        <v>100</v>
      </c>
      <c r="E18" t="s">
        <v>213</v>
      </c>
      <c r="G18" t="s">
        <v>223</v>
      </c>
      <c r="H18" s="77">
        <v>3.08</v>
      </c>
      <c r="I18" t="s">
        <v>102</v>
      </c>
      <c r="J18" s="78">
        <v>1E-3</v>
      </c>
      <c r="K18" s="78">
        <v>1.2E-2</v>
      </c>
      <c r="L18" s="77">
        <v>2100000</v>
      </c>
      <c r="M18" s="77">
        <v>107</v>
      </c>
      <c r="N18" s="77">
        <v>0</v>
      </c>
      <c r="O18" s="77">
        <v>2247</v>
      </c>
      <c r="P18" s="78">
        <v>1E-4</v>
      </c>
      <c r="Q18" s="78">
        <v>6.7199999999999996E-2</v>
      </c>
      <c r="R18" s="78">
        <v>2.75E-2</v>
      </c>
    </row>
    <row r="19" spans="2:18">
      <c r="B19" s="79" t="s">
        <v>224</v>
      </c>
      <c r="C19" s="16"/>
      <c r="D19" s="16"/>
      <c r="H19" s="81">
        <v>4.13</v>
      </c>
      <c r="K19" s="80">
        <v>4.1300000000000003E-2</v>
      </c>
      <c r="L19" s="81">
        <v>25917812</v>
      </c>
      <c r="N19" s="81">
        <v>0</v>
      </c>
      <c r="O19" s="81">
        <v>24594.4274439</v>
      </c>
      <c r="Q19" s="80">
        <v>0.73560000000000003</v>
      </c>
      <c r="R19" s="80">
        <v>0.30080000000000001</v>
      </c>
    </row>
    <row r="20" spans="2:18">
      <c r="B20" s="79" t="s">
        <v>225</v>
      </c>
      <c r="C20" s="16"/>
      <c r="D20" s="16"/>
      <c r="H20" s="81">
        <v>0.55000000000000004</v>
      </c>
      <c r="K20" s="80">
        <v>4.7500000000000001E-2</v>
      </c>
      <c r="L20" s="81">
        <v>1305420</v>
      </c>
      <c r="N20" s="81">
        <v>0</v>
      </c>
      <c r="O20" s="81">
        <v>1272.5746979999999</v>
      </c>
      <c r="Q20" s="80">
        <v>3.8100000000000002E-2</v>
      </c>
      <c r="R20" s="80">
        <v>1.5599999999999999E-2</v>
      </c>
    </row>
    <row r="21" spans="2:18">
      <c r="B21" t="s">
        <v>226</v>
      </c>
      <c r="C21" t="s">
        <v>227</v>
      </c>
      <c r="D21" t="s">
        <v>100</v>
      </c>
      <c r="E21" t="s">
        <v>213</v>
      </c>
      <c r="G21" t="s">
        <v>228</v>
      </c>
      <c r="H21" s="77">
        <v>0.61</v>
      </c>
      <c r="I21" t="s">
        <v>102</v>
      </c>
      <c r="J21" s="78">
        <v>0</v>
      </c>
      <c r="K21" s="78">
        <v>4.7800000000000002E-2</v>
      </c>
      <c r="L21" s="77">
        <v>645420</v>
      </c>
      <c r="M21" s="77">
        <v>97.19</v>
      </c>
      <c r="N21" s="77">
        <v>0</v>
      </c>
      <c r="O21" s="77">
        <v>627.28369799999996</v>
      </c>
      <c r="P21" s="78">
        <v>0</v>
      </c>
      <c r="Q21" s="78">
        <v>1.8800000000000001E-2</v>
      </c>
      <c r="R21" s="78">
        <v>7.7000000000000002E-3</v>
      </c>
    </row>
    <row r="22" spans="2:18">
      <c r="B22" t="s">
        <v>229</v>
      </c>
      <c r="C22" t="s">
        <v>230</v>
      </c>
      <c r="D22" t="s">
        <v>100</v>
      </c>
      <c r="E22" t="s">
        <v>213</v>
      </c>
      <c r="G22" t="s">
        <v>231</v>
      </c>
      <c r="H22" s="77">
        <v>0.69</v>
      </c>
      <c r="I22" t="s">
        <v>102</v>
      </c>
      <c r="J22" s="78">
        <v>0</v>
      </c>
      <c r="K22" s="78">
        <v>4.8300000000000003E-2</v>
      </c>
      <c r="L22" s="77">
        <v>390000</v>
      </c>
      <c r="M22" s="77">
        <v>96.81</v>
      </c>
      <c r="N22" s="77">
        <v>0</v>
      </c>
      <c r="O22" s="77">
        <v>377.55900000000003</v>
      </c>
      <c r="P22" s="78">
        <v>0</v>
      </c>
      <c r="Q22" s="78">
        <v>1.1299999999999999E-2</v>
      </c>
      <c r="R22" s="78">
        <v>4.5999999999999999E-3</v>
      </c>
    </row>
    <row r="23" spans="2:18">
      <c r="B23" t="s">
        <v>232</v>
      </c>
      <c r="C23" t="s">
        <v>233</v>
      </c>
      <c r="D23" t="s">
        <v>100</v>
      </c>
      <c r="E23" t="s">
        <v>213</v>
      </c>
      <c r="G23" t="s">
        <v>234</v>
      </c>
      <c r="H23" s="77">
        <v>0.19</v>
      </c>
      <c r="I23" t="s">
        <v>102</v>
      </c>
      <c r="J23" s="78">
        <v>0</v>
      </c>
      <c r="K23" s="78">
        <v>4.5600000000000002E-2</v>
      </c>
      <c r="L23" s="77">
        <v>270000</v>
      </c>
      <c r="M23" s="77">
        <v>99.16</v>
      </c>
      <c r="N23" s="77">
        <v>0</v>
      </c>
      <c r="O23" s="77">
        <v>267.73200000000003</v>
      </c>
      <c r="P23" s="78">
        <v>0</v>
      </c>
      <c r="Q23" s="78">
        <v>8.0000000000000002E-3</v>
      </c>
      <c r="R23" s="78">
        <v>3.3E-3</v>
      </c>
    </row>
    <row r="24" spans="2:18">
      <c r="B24" s="79" t="s">
        <v>235</v>
      </c>
      <c r="C24" s="16"/>
      <c r="D24" s="16"/>
      <c r="H24" s="81">
        <v>4.3899999999999997</v>
      </c>
      <c r="K24" s="80">
        <v>4.0599999999999997E-2</v>
      </c>
      <c r="L24" s="81">
        <v>23736634</v>
      </c>
      <c r="N24" s="81">
        <v>0</v>
      </c>
      <c r="O24" s="81">
        <v>22447.846261899998</v>
      </c>
      <c r="Q24" s="80">
        <v>0.6714</v>
      </c>
      <c r="R24" s="80">
        <v>0.27450000000000002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0.75</v>
      </c>
      <c r="I25" t="s">
        <v>102</v>
      </c>
      <c r="J25" s="78">
        <v>3.7499999999999999E-2</v>
      </c>
      <c r="K25" s="78">
        <v>4.4900000000000002E-2</v>
      </c>
      <c r="L25" s="77">
        <v>1739621</v>
      </c>
      <c r="M25" s="77">
        <v>100.38</v>
      </c>
      <c r="N25" s="77">
        <v>0</v>
      </c>
      <c r="O25" s="77">
        <v>1746.2315598</v>
      </c>
      <c r="P25" s="78">
        <v>1E-4</v>
      </c>
      <c r="Q25" s="78">
        <v>5.2200000000000003E-2</v>
      </c>
      <c r="R25" s="78">
        <v>2.1399999999999999E-2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3.63</v>
      </c>
      <c r="I26" t="s">
        <v>102</v>
      </c>
      <c r="J26" s="78">
        <v>0.02</v>
      </c>
      <c r="K26" s="78">
        <v>3.8800000000000001E-2</v>
      </c>
      <c r="L26" s="77">
        <v>3555804</v>
      </c>
      <c r="M26" s="77">
        <v>94.05</v>
      </c>
      <c r="N26" s="77">
        <v>0</v>
      </c>
      <c r="O26" s="77">
        <v>3344.2336620000001</v>
      </c>
      <c r="P26" s="78">
        <v>2.0000000000000001E-4</v>
      </c>
      <c r="Q26" s="78">
        <v>0.1</v>
      </c>
      <c r="R26" s="78">
        <v>4.0899999999999999E-2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3.01</v>
      </c>
      <c r="I27" t="s">
        <v>102</v>
      </c>
      <c r="J27" s="78">
        <v>6.25E-2</v>
      </c>
      <c r="K27" s="78">
        <v>3.95E-2</v>
      </c>
      <c r="L27" s="77">
        <v>2377036</v>
      </c>
      <c r="M27" s="77">
        <v>111.17</v>
      </c>
      <c r="N27" s="77">
        <v>0</v>
      </c>
      <c r="O27" s="77">
        <v>2642.5509212000002</v>
      </c>
      <c r="P27" s="78">
        <v>2.0000000000000001E-4</v>
      </c>
      <c r="Q27" s="78">
        <v>7.9000000000000001E-2</v>
      </c>
      <c r="R27" s="78">
        <v>3.2300000000000002E-2</v>
      </c>
    </row>
    <row r="28" spans="2:18">
      <c r="B28" t="s">
        <v>245</v>
      </c>
      <c r="C28" t="s">
        <v>246</v>
      </c>
      <c r="D28" t="s">
        <v>100</v>
      </c>
      <c r="E28" t="s">
        <v>213</v>
      </c>
      <c r="G28" t="s">
        <v>247</v>
      </c>
      <c r="H28" s="77">
        <v>1.34</v>
      </c>
      <c r="I28" t="s">
        <v>102</v>
      </c>
      <c r="J28" s="78">
        <v>4.0000000000000001E-3</v>
      </c>
      <c r="K28" s="78">
        <v>4.3900000000000002E-2</v>
      </c>
      <c r="L28" s="77">
        <v>6541264</v>
      </c>
      <c r="M28" s="77">
        <v>95.18</v>
      </c>
      <c r="N28" s="77">
        <v>0</v>
      </c>
      <c r="O28" s="77">
        <v>6225.9750752</v>
      </c>
      <c r="P28" s="78">
        <v>4.0000000000000002E-4</v>
      </c>
      <c r="Q28" s="78">
        <v>0.1862</v>
      </c>
      <c r="R28" s="78">
        <v>7.6100000000000001E-2</v>
      </c>
    </row>
    <row r="29" spans="2:18">
      <c r="B29" t="s">
        <v>248</v>
      </c>
      <c r="C29" t="s">
        <v>249</v>
      </c>
      <c r="D29" t="s">
        <v>100</v>
      </c>
      <c r="E29" t="s">
        <v>213</v>
      </c>
      <c r="G29" t="s">
        <v>250</v>
      </c>
      <c r="H29" s="77">
        <v>6.53</v>
      </c>
      <c r="I29" t="s">
        <v>102</v>
      </c>
      <c r="J29" s="78">
        <v>0.01</v>
      </c>
      <c r="K29" s="78">
        <v>3.7499999999999999E-2</v>
      </c>
      <c r="L29" s="77">
        <v>3335000</v>
      </c>
      <c r="M29" s="77">
        <v>84.11</v>
      </c>
      <c r="N29" s="77">
        <v>0</v>
      </c>
      <c r="O29" s="77">
        <v>2805.0684999999999</v>
      </c>
      <c r="P29" s="78">
        <v>1E-4</v>
      </c>
      <c r="Q29" s="78">
        <v>8.3900000000000002E-2</v>
      </c>
      <c r="R29" s="78">
        <v>3.4299999999999997E-2</v>
      </c>
    </row>
    <row r="30" spans="2:18">
      <c r="B30" t="s">
        <v>251</v>
      </c>
      <c r="C30" t="s">
        <v>252</v>
      </c>
      <c r="D30" t="s">
        <v>100</v>
      </c>
      <c r="E30" t="s">
        <v>213</v>
      </c>
      <c r="G30" t="s">
        <v>253</v>
      </c>
      <c r="H30" s="77">
        <v>15.79</v>
      </c>
      <c r="I30" t="s">
        <v>102</v>
      </c>
      <c r="J30" s="78">
        <v>3.7499999999999999E-2</v>
      </c>
      <c r="K30" s="78">
        <v>4.0500000000000001E-2</v>
      </c>
      <c r="L30" s="77">
        <v>1741000</v>
      </c>
      <c r="M30" s="77">
        <v>96.3</v>
      </c>
      <c r="N30" s="77">
        <v>0</v>
      </c>
      <c r="O30" s="77">
        <v>1676.5830000000001</v>
      </c>
      <c r="P30" s="78">
        <v>1E-4</v>
      </c>
      <c r="Q30" s="78">
        <v>5.0099999999999999E-2</v>
      </c>
      <c r="R30" s="78">
        <v>2.0500000000000001E-2</v>
      </c>
    </row>
    <row r="31" spans="2:18">
      <c r="B31" t="s">
        <v>254</v>
      </c>
      <c r="C31" t="s">
        <v>255</v>
      </c>
      <c r="D31" t="s">
        <v>100</v>
      </c>
      <c r="E31" t="s">
        <v>213</v>
      </c>
      <c r="G31" t="s">
        <v>256</v>
      </c>
      <c r="H31" s="77">
        <v>8.33</v>
      </c>
      <c r="I31" t="s">
        <v>102</v>
      </c>
      <c r="J31" s="78">
        <v>1.2999999999999999E-2</v>
      </c>
      <c r="K31" s="78">
        <v>3.7699999999999997E-2</v>
      </c>
      <c r="L31" s="77">
        <v>1556909</v>
      </c>
      <c r="M31" s="77">
        <v>81.93</v>
      </c>
      <c r="N31" s="77">
        <v>0</v>
      </c>
      <c r="O31" s="77">
        <v>1275.5755437</v>
      </c>
      <c r="P31" s="78">
        <v>1E-4</v>
      </c>
      <c r="Q31" s="78">
        <v>3.8100000000000002E-2</v>
      </c>
      <c r="R31" s="78">
        <v>1.5599999999999999E-2</v>
      </c>
    </row>
    <row r="32" spans="2:18">
      <c r="B32" t="s">
        <v>257</v>
      </c>
      <c r="C32" t="s">
        <v>258</v>
      </c>
      <c r="D32" t="s">
        <v>100</v>
      </c>
      <c r="E32" t="s">
        <v>213</v>
      </c>
      <c r="G32" t="s">
        <v>259</v>
      </c>
      <c r="H32" s="77">
        <v>4.92</v>
      </c>
      <c r="I32" t="s">
        <v>102</v>
      </c>
      <c r="J32" s="78">
        <v>2.2499999999999999E-2</v>
      </c>
      <c r="K32" s="78">
        <v>3.78E-2</v>
      </c>
      <c r="L32" s="77">
        <v>2890000</v>
      </c>
      <c r="M32" s="77">
        <v>94.52</v>
      </c>
      <c r="N32" s="77">
        <v>0</v>
      </c>
      <c r="O32" s="77">
        <v>2731.6280000000002</v>
      </c>
      <c r="P32" s="78">
        <v>1E-4</v>
      </c>
      <c r="Q32" s="78">
        <v>8.1699999999999995E-2</v>
      </c>
      <c r="R32" s="78">
        <v>3.3399999999999999E-2</v>
      </c>
    </row>
    <row r="33" spans="2:18">
      <c r="B33" s="79" t="s">
        <v>260</v>
      </c>
      <c r="C33" s="16"/>
      <c r="D33" s="16"/>
      <c r="H33" s="81">
        <v>2.73</v>
      </c>
      <c r="K33" s="80">
        <v>5.0299999999999997E-2</v>
      </c>
      <c r="L33" s="81">
        <v>875758</v>
      </c>
      <c r="N33" s="81">
        <v>0</v>
      </c>
      <c r="O33" s="81">
        <v>874.006484</v>
      </c>
      <c r="Q33" s="80">
        <v>2.6100000000000002E-2</v>
      </c>
      <c r="R33" s="80">
        <v>1.0699999999999999E-2</v>
      </c>
    </row>
    <row r="34" spans="2:18">
      <c r="B34" t="s">
        <v>261</v>
      </c>
      <c r="C34" t="s">
        <v>262</v>
      </c>
      <c r="D34" t="s">
        <v>100</v>
      </c>
      <c r="E34" t="s">
        <v>213</v>
      </c>
      <c r="G34" t="s">
        <v>263</v>
      </c>
      <c r="H34" s="77">
        <v>2.73</v>
      </c>
      <c r="I34" t="s">
        <v>102</v>
      </c>
      <c r="J34" s="78">
        <v>4.6699999999999998E-2</v>
      </c>
      <c r="K34" s="78">
        <v>5.0299999999999997E-2</v>
      </c>
      <c r="L34" s="77">
        <v>875758</v>
      </c>
      <c r="M34" s="77">
        <v>99.8</v>
      </c>
      <c r="N34" s="77">
        <v>0</v>
      </c>
      <c r="O34" s="77">
        <v>874.006484</v>
      </c>
      <c r="P34" s="78">
        <v>0</v>
      </c>
      <c r="Q34" s="78">
        <v>2.6100000000000002E-2</v>
      </c>
      <c r="R34" s="78">
        <v>1.0699999999999999E-2</v>
      </c>
    </row>
    <row r="35" spans="2:18">
      <c r="B35" s="79" t="s">
        <v>264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197</v>
      </c>
      <c r="C36" t="s">
        <v>197</v>
      </c>
      <c r="D36" s="16"/>
      <c r="E36" t="s">
        <v>197</v>
      </c>
      <c r="H36" s="77">
        <v>0</v>
      </c>
      <c r="I36" t="s">
        <v>197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s="79" t="s">
        <v>206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s="79" t="s">
        <v>265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197</v>
      </c>
      <c r="C39" t="s">
        <v>197</v>
      </c>
      <c r="D39" s="16"/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s="79" t="s">
        <v>266</v>
      </c>
      <c r="C40" s="16"/>
      <c r="D40" s="16"/>
      <c r="H40" s="81">
        <v>0</v>
      </c>
      <c r="K40" s="80">
        <v>0</v>
      </c>
      <c r="L40" s="81">
        <v>0</v>
      </c>
      <c r="N40" s="81">
        <v>0</v>
      </c>
      <c r="O40" s="81">
        <v>0</v>
      </c>
      <c r="Q40" s="80">
        <v>0</v>
      </c>
      <c r="R40" s="80">
        <v>0</v>
      </c>
    </row>
    <row r="41" spans="2:18">
      <c r="B41" t="s">
        <v>197</v>
      </c>
      <c r="C41" t="s">
        <v>197</v>
      </c>
      <c r="D41" s="16"/>
      <c r="E41" t="s">
        <v>197</v>
      </c>
      <c r="H41" s="77">
        <v>0</v>
      </c>
      <c r="I41" t="s">
        <v>197</v>
      </c>
      <c r="J41" s="78">
        <v>0</v>
      </c>
      <c r="K41" s="78">
        <v>0</v>
      </c>
      <c r="L41" s="77">
        <v>0</v>
      </c>
      <c r="M41" s="77">
        <v>0</v>
      </c>
      <c r="O41" s="77">
        <v>0</v>
      </c>
      <c r="P41" s="78">
        <v>0</v>
      </c>
      <c r="Q41" s="78">
        <v>0</v>
      </c>
      <c r="R41" s="78">
        <v>0</v>
      </c>
    </row>
    <row r="42" spans="2:18">
      <c r="B42" t="s">
        <v>267</v>
      </c>
      <c r="C42" s="16"/>
      <c r="D42" s="16"/>
    </row>
    <row r="43" spans="2:18">
      <c r="B43" t="s">
        <v>268</v>
      </c>
      <c r="C43" s="16"/>
      <c r="D43" s="16"/>
    </row>
    <row r="44" spans="2:18">
      <c r="B44" t="s">
        <v>269</v>
      </c>
      <c r="C44" s="16"/>
      <c r="D44" s="16"/>
    </row>
    <row r="45" spans="2:18">
      <c r="B45" t="s">
        <v>270</v>
      </c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649</v>
      </c>
    </row>
    <row r="3" spans="2:68">
      <c r="B3" s="2" t="s">
        <v>2</v>
      </c>
      <c r="C3" t="s">
        <v>650</v>
      </c>
    </row>
    <row r="4" spans="2:68">
      <c r="B4" s="2" t="s">
        <v>3</v>
      </c>
      <c r="C4">
        <v>98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271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197</v>
      </c>
      <c r="C14" t="s">
        <v>197</v>
      </c>
      <c r="D14" s="16"/>
      <c r="E14" s="16"/>
      <c r="F14" s="16"/>
      <c r="G14" t="s">
        <v>197</v>
      </c>
      <c r="H14" t="s">
        <v>197</v>
      </c>
      <c r="K14" s="77">
        <v>0</v>
      </c>
      <c r="L14" t="s">
        <v>197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224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197</v>
      </c>
      <c r="C16" t="s">
        <v>197</v>
      </c>
      <c r="D16" s="16"/>
      <c r="E16" s="16"/>
      <c r="F16" s="16"/>
      <c r="G16" t="s">
        <v>197</v>
      </c>
      <c r="H16" t="s">
        <v>197</v>
      </c>
      <c r="K16" s="77">
        <v>0</v>
      </c>
      <c r="L16" t="s">
        <v>197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272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197</v>
      </c>
      <c r="C18" t="s">
        <v>197</v>
      </c>
      <c r="D18" s="16"/>
      <c r="E18" s="16"/>
      <c r="F18" s="16"/>
      <c r="G18" t="s">
        <v>197</v>
      </c>
      <c r="H18" t="s">
        <v>197</v>
      </c>
      <c r="K18" s="77">
        <v>0</v>
      </c>
      <c r="L18" t="s">
        <v>197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273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197</v>
      </c>
      <c r="C21" t="s">
        <v>197</v>
      </c>
      <c r="D21" s="16"/>
      <c r="E21" s="16"/>
      <c r="F21" s="16"/>
      <c r="G21" t="s">
        <v>197</v>
      </c>
      <c r="H21" t="s">
        <v>197</v>
      </c>
      <c r="K21" s="77">
        <v>0</v>
      </c>
      <c r="L21" t="s">
        <v>197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274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197</v>
      </c>
      <c r="C23" t="s">
        <v>197</v>
      </c>
      <c r="D23" s="16"/>
      <c r="E23" s="16"/>
      <c r="F23" s="16"/>
      <c r="G23" t="s">
        <v>197</v>
      </c>
      <c r="H23" t="s">
        <v>197</v>
      </c>
      <c r="K23" s="77">
        <v>0</v>
      </c>
      <c r="L23" t="s">
        <v>197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267</v>
      </c>
      <c r="C25" s="16"/>
      <c r="D25" s="16"/>
      <c r="E25" s="16"/>
      <c r="F25" s="16"/>
      <c r="G25" s="16"/>
    </row>
    <row r="26" spans="2:21">
      <c r="B26" t="s">
        <v>268</v>
      </c>
      <c r="C26" s="16"/>
      <c r="D26" s="16"/>
      <c r="E26" s="16"/>
      <c r="F26" s="16"/>
      <c r="G26" s="16"/>
    </row>
    <row r="27" spans="2:21">
      <c r="B27" t="s">
        <v>269</v>
      </c>
      <c r="C27" s="16"/>
      <c r="D27" s="16"/>
      <c r="E27" s="16"/>
      <c r="F27" s="16"/>
      <c r="G27" s="16"/>
    </row>
    <row r="28" spans="2:21">
      <c r="B28" t="s">
        <v>270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22" workbookViewId="0">
      <selection activeCell="L26" sqref="L2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649</v>
      </c>
    </row>
    <row r="3" spans="2:66">
      <c r="B3" s="2" t="s">
        <v>2</v>
      </c>
      <c r="C3" t="s">
        <v>650</v>
      </c>
    </row>
    <row r="4" spans="2:66">
      <c r="B4" s="2" t="s">
        <v>3</v>
      </c>
      <c r="C4">
        <v>98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2.81</v>
      </c>
      <c r="L11" s="7"/>
      <c r="M11" s="7"/>
      <c r="N11" s="76">
        <v>3.7999999999999999E-2</v>
      </c>
      <c r="O11" s="75">
        <v>8970508.5999999996</v>
      </c>
      <c r="P11" s="33"/>
      <c r="Q11" s="75">
        <v>48.10998</v>
      </c>
      <c r="R11" s="75">
        <v>9278.8938776310006</v>
      </c>
      <c r="S11" s="7"/>
      <c r="T11" s="76">
        <v>1</v>
      </c>
      <c r="U11" s="76">
        <v>0.1135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2.81</v>
      </c>
      <c r="N12" s="80">
        <v>3.7999999999999999E-2</v>
      </c>
      <c r="O12" s="81">
        <v>8970508.5999999996</v>
      </c>
      <c r="Q12" s="81">
        <v>48.10998</v>
      </c>
      <c r="R12" s="81">
        <v>9278.8938776310006</v>
      </c>
      <c r="T12" s="80">
        <v>1</v>
      </c>
      <c r="U12" s="80">
        <v>0.1135</v>
      </c>
    </row>
    <row r="13" spans="2:66">
      <c r="B13" s="79" t="s">
        <v>271</v>
      </c>
      <c r="C13" s="16"/>
      <c r="D13" s="16"/>
      <c r="E13" s="16"/>
      <c r="F13" s="16"/>
      <c r="K13" s="81">
        <v>2.9</v>
      </c>
      <c r="N13" s="80">
        <v>2.6599999999999999E-2</v>
      </c>
      <c r="O13" s="81">
        <v>5002123.16</v>
      </c>
      <c r="Q13" s="81">
        <v>21.34506</v>
      </c>
      <c r="R13" s="81">
        <v>5499.6151575820004</v>
      </c>
      <c r="T13" s="80">
        <v>0.5927</v>
      </c>
      <c r="U13" s="80">
        <v>6.7299999999999999E-2</v>
      </c>
    </row>
    <row r="14" spans="2:66">
      <c r="B14" t="s">
        <v>275</v>
      </c>
      <c r="C14" t="s">
        <v>276</v>
      </c>
      <c r="D14" t="s">
        <v>100</v>
      </c>
      <c r="E14" t="s">
        <v>123</v>
      </c>
      <c r="F14" t="s">
        <v>277</v>
      </c>
      <c r="G14" t="s">
        <v>635</v>
      </c>
      <c r="H14" t="s">
        <v>278</v>
      </c>
      <c r="I14" t="s">
        <v>279</v>
      </c>
      <c r="J14" t="s">
        <v>280</v>
      </c>
      <c r="K14" s="77">
        <v>6.17</v>
      </c>
      <c r="L14" t="s">
        <v>102</v>
      </c>
      <c r="M14" s="78">
        <v>1.6500000000000001E-2</v>
      </c>
      <c r="N14" s="78">
        <v>2.2599999999999999E-2</v>
      </c>
      <c r="O14" s="77">
        <v>354000</v>
      </c>
      <c r="P14" s="77">
        <v>107.44</v>
      </c>
      <c r="Q14" s="77">
        <v>0</v>
      </c>
      <c r="R14" s="77">
        <v>380.33760000000001</v>
      </c>
      <c r="S14" s="78">
        <v>2.0000000000000001E-4</v>
      </c>
      <c r="T14" s="78">
        <v>4.1000000000000002E-2</v>
      </c>
      <c r="U14" s="78">
        <v>4.7000000000000002E-3</v>
      </c>
    </row>
    <row r="15" spans="2:66">
      <c r="B15" t="s">
        <v>281</v>
      </c>
      <c r="C15" t="s">
        <v>282</v>
      </c>
      <c r="D15" t="s">
        <v>100</v>
      </c>
      <c r="E15" t="s">
        <v>123</v>
      </c>
      <c r="F15" t="s">
        <v>283</v>
      </c>
      <c r="G15" t="s">
        <v>284</v>
      </c>
      <c r="H15" t="s">
        <v>278</v>
      </c>
      <c r="I15" t="s">
        <v>279</v>
      </c>
      <c r="J15" t="s">
        <v>285</v>
      </c>
      <c r="K15" s="77">
        <v>6.69</v>
      </c>
      <c r="L15" t="s">
        <v>102</v>
      </c>
      <c r="M15" s="78">
        <v>3.8E-3</v>
      </c>
      <c r="N15" s="78">
        <v>2.3699999999999999E-2</v>
      </c>
      <c r="O15" s="77">
        <v>80000</v>
      </c>
      <c r="P15" s="77">
        <v>106.38</v>
      </c>
      <c r="Q15" s="77">
        <v>0</v>
      </c>
      <c r="R15" s="77">
        <v>85.103999999999999</v>
      </c>
      <c r="S15" s="78">
        <v>1E-4</v>
      </c>
      <c r="T15" s="78">
        <v>9.1999999999999998E-3</v>
      </c>
      <c r="U15" s="78">
        <v>1E-3</v>
      </c>
    </row>
    <row r="16" spans="2:66">
      <c r="B16" t="s">
        <v>286</v>
      </c>
      <c r="C16" t="s">
        <v>287</v>
      </c>
      <c r="D16" t="s">
        <v>100</v>
      </c>
      <c r="E16" t="s">
        <v>123</v>
      </c>
      <c r="F16" t="s">
        <v>288</v>
      </c>
      <c r="G16" t="s">
        <v>284</v>
      </c>
      <c r="H16" t="s">
        <v>278</v>
      </c>
      <c r="I16" t="s">
        <v>279</v>
      </c>
      <c r="J16" t="s">
        <v>289</v>
      </c>
      <c r="K16" s="77">
        <v>0.09</v>
      </c>
      <c r="L16" t="s">
        <v>102</v>
      </c>
      <c r="M16" s="78">
        <v>3.5499999999999997E-2</v>
      </c>
      <c r="N16" s="78">
        <v>3.04E-2</v>
      </c>
      <c r="O16" s="77">
        <v>10000</v>
      </c>
      <c r="P16" s="77">
        <v>123.1</v>
      </c>
      <c r="Q16" s="77">
        <v>0</v>
      </c>
      <c r="R16" s="77">
        <v>12.31</v>
      </c>
      <c r="S16" s="78">
        <v>1E-4</v>
      </c>
      <c r="T16" s="78">
        <v>1.2999999999999999E-3</v>
      </c>
      <c r="U16" s="78">
        <v>2.0000000000000001E-4</v>
      </c>
    </row>
    <row r="17" spans="2:21">
      <c r="B17" t="s">
        <v>290</v>
      </c>
      <c r="C17" t="s">
        <v>291</v>
      </c>
      <c r="D17" t="s">
        <v>100</v>
      </c>
      <c r="E17" t="s">
        <v>123</v>
      </c>
      <c r="F17" t="s">
        <v>292</v>
      </c>
      <c r="G17" t="s">
        <v>284</v>
      </c>
      <c r="H17" t="s">
        <v>278</v>
      </c>
      <c r="I17" t="s">
        <v>279</v>
      </c>
      <c r="J17" t="s">
        <v>293</v>
      </c>
      <c r="K17" s="77">
        <v>0.11</v>
      </c>
      <c r="L17" t="s">
        <v>102</v>
      </c>
      <c r="M17" s="78">
        <v>0.05</v>
      </c>
      <c r="N17" s="78">
        <v>4.2599999999999999E-2</v>
      </c>
      <c r="O17" s="77">
        <v>73384.820000000007</v>
      </c>
      <c r="P17" s="77">
        <v>116.4</v>
      </c>
      <c r="Q17" s="77">
        <v>0</v>
      </c>
      <c r="R17" s="77">
        <v>85.419930480000005</v>
      </c>
      <c r="S17" s="78">
        <v>1E-4</v>
      </c>
      <c r="T17" s="78">
        <v>9.1999999999999998E-3</v>
      </c>
      <c r="U17" s="78">
        <v>1E-3</v>
      </c>
    </row>
    <row r="18" spans="2:21">
      <c r="B18" t="s">
        <v>294</v>
      </c>
      <c r="C18" t="s">
        <v>295</v>
      </c>
      <c r="D18" t="s">
        <v>100</v>
      </c>
      <c r="E18" t="s">
        <v>123</v>
      </c>
      <c r="F18" t="s">
        <v>296</v>
      </c>
      <c r="G18" t="s">
        <v>284</v>
      </c>
      <c r="H18" t="s">
        <v>278</v>
      </c>
      <c r="I18" t="s">
        <v>279</v>
      </c>
      <c r="J18" t="s">
        <v>297</v>
      </c>
      <c r="K18" s="77">
        <v>4.6500000000000004</v>
      </c>
      <c r="L18" t="s">
        <v>102</v>
      </c>
      <c r="M18" s="78">
        <v>1.3899999999999999E-2</v>
      </c>
      <c r="N18" s="78">
        <v>1.9699999999999999E-2</v>
      </c>
      <c r="O18" s="77">
        <v>420000</v>
      </c>
      <c r="P18" s="77">
        <v>100.65</v>
      </c>
      <c r="Q18" s="77">
        <v>0</v>
      </c>
      <c r="R18" s="77">
        <v>422.73</v>
      </c>
      <c r="S18" s="78">
        <v>2.0000000000000001E-4</v>
      </c>
      <c r="T18" s="78">
        <v>4.5600000000000002E-2</v>
      </c>
      <c r="U18" s="78">
        <v>5.1999999999999998E-3</v>
      </c>
    </row>
    <row r="19" spans="2:21">
      <c r="B19" t="s">
        <v>298</v>
      </c>
      <c r="C19" t="s">
        <v>299</v>
      </c>
      <c r="D19" t="s">
        <v>100</v>
      </c>
      <c r="E19" t="s">
        <v>123</v>
      </c>
      <c r="F19" t="s">
        <v>300</v>
      </c>
      <c r="G19" t="s">
        <v>301</v>
      </c>
      <c r="H19" t="s">
        <v>302</v>
      </c>
      <c r="I19" t="s">
        <v>150</v>
      </c>
      <c r="J19" t="s">
        <v>303</v>
      </c>
      <c r="K19" s="77">
        <v>2.06</v>
      </c>
      <c r="L19" t="s">
        <v>102</v>
      </c>
      <c r="M19" s="78">
        <v>4.4999999999999998E-2</v>
      </c>
      <c r="N19" s="78">
        <v>2.2100000000000002E-2</v>
      </c>
      <c r="O19" s="77">
        <v>380000</v>
      </c>
      <c r="P19" s="77">
        <v>119.1</v>
      </c>
      <c r="Q19" s="77">
        <v>0</v>
      </c>
      <c r="R19" s="77">
        <v>452.58</v>
      </c>
      <c r="S19" s="78">
        <v>1E-4</v>
      </c>
      <c r="T19" s="78">
        <v>4.8800000000000003E-2</v>
      </c>
      <c r="U19" s="78">
        <v>5.4999999999999997E-3</v>
      </c>
    </row>
    <row r="20" spans="2:21">
      <c r="B20" t="s">
        <v>304</v>
      </c>
      <c r="C20" t="s">
        <v>305</v>
      </c>
      <c r="D20" t="s">
        <v>100</v>
      </c>
      <c r="E20" t="s">
        <v>123</v>
      </c>
      <c r="F20" t="s">
        <v>306</v>
      </c>
      <c r="G20" t="s">
        <v>635</v>
      </c>
      <c r="H20" t="s">
        <v>302</v>
      </c>
      <c r="I20" t="s">
        <v>150</v>
      </c>
      <c r="J20" t="s">
        <v>280</v>
      </c>
      <c r="K20" s="77">
        <v>3.59</v>
      </c>
      <c r="L20" t="s">
        <v>102</v>
      </c>
      <c r="M20" s="78">
        <v>1.77E-2</v>
      </c>
      <c r="N20" s="78">
        <v>2.5499999999999998E-2</v>
      </c>
      <c r="O20" s="77">
        <v>300900</v>
      </c>
      <c r="P20" s="77">
        <v>107.51</v>
      </c>
      <c r="Q20" s="77">
        <v>0</v>
      </c>
      <c r="R20" s="77">
        <v>323.49759</v>
      </c>
      <c r="S20" s="78">
        <v>1E-4</v>
      </c>
      <c r="T20" s="78">
        <v>3.49E-2</v>
      </c>
      <c r="U20" s="78">
        <v>4.0000000000000001E-3</v>
      </c>
    </row>
    <row r="21" spans="2:21">
      <c r="B21" t="s">
        <v>307</v>
      </c>
      <c r="C21" t="s">
        <v>308</v>
      </c>
      <c r="D21" t="s">
        <v>100</v>
      </c>
      <c r="E21" t="s">
        <v>123</v>
      </c>
      <c r="F21" t="s">
        <v>306</v>
      </c>
      <c r="G21" t="s">
        <v>635</v>
      </c>
      <c r="H21" t="s">
        <v>302</v>
      </c>
      <c r="I21" t="s">
        <v>150</v>
      </c>
      <c r="J21" t="s">
        <v>309</v>
      </c>
      <c r="K21" s="77">
        <v>3.61</v>
      </c>
      <c r="L21" t="s">
        <v>102</v>
      </c>
      <c r="M21" s="78">
        <v>1.34E-2</v>
      </c>
      <c r="N21" s="78">
        <v>2.6200000000000001E-2</v>
      </c>
      <c r="O21" s="77">
        <v>242666.67</v>
      </c>
      <c r="P21" s="77">
        <v>106.9</v>
      </c>
      <c r="Q21" s="77">
        <v>21.34506</v>
      </c>
      <c r="R21" s="77">
        <v>280.75573022999998</v>
      </c>
      <c r="S21" s="78">
        <v>1E-4</v>
      </c>
      <c r="T21" s="78">
        <v>3.0300000000000001E-2</v>
      </c>
      <c r="U21" s="78">
        <v>3.3999999999999998E-3</v>
      </c>
    </row>
    <row r="22" spans="2:21">
      <c r="B22" t="s">
        <v>310</v>
      </c>
      <c r="C22" t="s">
        <v>311</v>
      </c>
      <c r="D22" t="s">
        <v>100</v>
      </c>
      <c r="E22" t="s">
        <v>123</v>
      </c>
      <c r="F22" t="s">
        <v>312</v>
      </c>
      <c r="G22" t="s">
        <v>635</v>
      </c>
      <c r="H22" t="s">
        <v>313</v>
      </c>
      <c r="I22" t="s">
        <v>279</v>
      </c>
      <c r="J22" t="s">
        <v>314</v>
      </c>
      <c r="K22" s="77">
        <v>2.87</v>
      </c>
      <c r="L22" t="s">
        <v>102</v>
      </c>
      <c r="M22" s="78">
        <v>2.3400000000000001E-2</v>
      </c>
      <c r="N22" s="78">
        <v>2.7300000000000001E-2</v>
      </c>
      <c r="O22" s="77">
        <v>430851.13</v>
      </c>
      <c r="P22" s="77">
        <v>109.87</v>
      </c>
      <c r="Q22" s="77">
        <v>0</v>
      </c>
      <c r="R22" s="77">
        <v>473.37613653099999</v>
      </c>
      <c r="S22" s="78">
        <v>2.0000000000000001E-4</v>
      </c>
      <c r="T22" s="78">
        <v>5.0999999999999997E-2</v>
      </c>
      <c r="U22" s="78">
        <v>5.7999999999999996E-3</v>
      </c>
    </row>
    <row r="23" spans="2:21">
      <c r="B23" t="s">
        <v>315</v>
      </c>
      <c r="C23" t="s">
        <v>316</v>
      </c>
      <c r="D23" t="s">
        <v>100</v>
      </c>
      <c r="E23" t="s">
        <v>123</v>
      </c>
      <c r="F23" t="s">
        <v>317</v>
      </c>
      <c r="G23" t="s">
        <v>635</v>
      </c>
      <c r="H23" t="s">
        <v>313</v>
      </c>
      <c r="I23" t="s">
        <v>279</v>
      </c>
      <c r="J23" t="s">
        <v>318</v>
      </c>
      <c r="K23" s="77">
        <v>2.2799999999999998</v>
      </c>
      <c r="L23" t="s">
        <v>102</v>
      </c>
      <c r="M23" s="78">
        <v>2E-3</v>
      </c>
      <c r="N23" s="78">
        <v>2.4400000000000002E-2</v>
      </c>
      <c r="O23" s="77">
        <v>361680</v>
      </c>
      <c r="P23" s="77">
        <v>104</v>
      </c>
      <c r="Q23" s="77">
        <v>0</v>
      </c>
      <c r="R23" s="77">
        <v>376.1472</v>
      </c>
      <c r="S23" s="78">
        <v>1.1000000000000001E-3</v>
      </c>
      <c r="T23" s="78">
        <v>4.0500000000000001E-2</v>
      </c>
      <c r="U23" s="78">
        <v>4.5999999999999999E-3</v>
      </c>
    </row>
    <row r="24" spans="2:21">
      <c r="B24" t="s">
        <v>319</v>
      </c>
      <c r="C24" t="s">
        <v>320</v>
      </c>
      <c r="D24" t="s">
        <v>100</v>
      </c>
      <c r="E24" t="s">
        <v>123</v>
      </c>
      <c r="F24" t="s">
        <v>321</v>
      </c>
      <c r="G24" t="s">
        <v>635</v>
      </c>
      <c r="H24" t="s">
        <v>313</v>
      </c>
      <c r="I24" t="s">
        <v>279</v>
      </c>
      <c r="J24" t="s">
        <v>322</v>
      </c>
      <c r="K24" s="77">
        <v>1.68</v>
      </c>
      <c r="L24" t="s">
        <v>102</v>
      </c>
      <c r="M24" s="78">
        <v>4.7500000000000001E-2</v>
      </c>
      <c r="N24" s="78">
        <v>2.8500000000000001E-2</v>
      </c>
      <c r="O24" s="77">
        <v>107500.04</v>
      </c>
      <c r="P24" s="77">
        <v>139.94</v>
      </c>
      <c r="Q24" s="77">
        <v>0</v>
      </c>
      <c r="R24" s="77">
        <v>150.43555597599999</v>
      </c>
      <c r="S24" s="78">
        <v>1E-4</v>
      </c>
      <c r="T24" s="78">
        <v>1.6199999999999999E-2</v>
      </c>
      <c r="U24" s="78">
        <v>1.8E-3</v>
      </c>
    </row>
    <row r="25" spans="2:21">
      <c r="B25" t="s">
        <v>323</v>
      </c>
      <c r="C25" t="s">
        <v>324</v>
      </c>
      <c r="D25" t="s">
        <v>100</v>
      </c>
      <c r="E25" t="s">
        <v>123</v>
      </c>
      <c r="F25" t="s">
        <v>321</v>
      </c>
      <c r="G25" t="s">
        <v>635</v>
      </c>
      <c r="H25" t="s">
        <v>313</v>
      </c>
      <c r="I25" t="s">
        <v>279</v>
      </c>
      <c r="J25" t="s">
        <v>325</v>
      </c>
      <c r="K25" s="77">
        <v>4.5599999999999996</v>
      </c>
      <c r="L25" t="s">
        <v>102</v>
      </c>
      <c r="M25" s="78">
        <v>5.0000000000000001E-3</v>
      </c>
      <c r="N25" s="78">
        <v>2.8299999999999999E-2</v>
      </c>
      <c r="O25" s="77">
        <v>207700</v>
      </c>
      <c r="P25" s="77">
        <v>99.1</v>
      </c>
      <c r="Q25" s="77">
        <v>0</v>
      </c>
      <c r="R25" s="77">
        <v>205.83070000000001</v>
      </c>
      <c r="S25" s="78">
        <v>1E-4</v>
      </c>
      <c r="T25" s="78">
        <v>2.2200000000000001E-2</v>
      </c>
      <c r="U25" s="78">
        <v>2.5000000000000001E-3</v>
      </c>
    </row>
    <row r="26" spans="2:21">
      <c r="B26" t="s">
        <v>326</v>
      </c>
      <c r="C26" t="s">
        <v>327</v>
      </c>
      <c r="D26" t="s">
        <v>100</v>
      </c>
      <c r="E26" t="s">
        <v>123</v>
      </c>
      <c r="F26" t="s">
        <v>328</v>
      </c>
      <c r="G26" t="s">
        <v>635</v>
      </c>
      <c r="H26" t="s">
        <v>313</v>
      </c>
      <c r="I26" t="s">
        <v>279</v>
      </c>
      <c r="J26" t="s">
        <v>329</v>
      </c>
      <c r="K26" s="77">
        <v>2.86</v>
      </c>
      <c r="L26" t="s">
        <v>102</v>
      </c>
      <c r="M26" s="78">
        <v>3.6999999999999998E-2</v>
      </c>
      <c r="N26" s="78">
        <v>2.6499999999999999E-2</v>
      </c>
      <c r="O26" s="77">
        <v>150000.03</v>
      </c>
      <c r="P26" s="77">
        <v>113.91</v>
      </c>
      <c r="Q26" s="77">
        <v>0</v>
      </c>
      <c r="R26" s="77">
        <v>170.865034173</v>
      </c>
      <c r="S26" s="78">
        <v>4.0000000000000002E-4</v>
      </c>
      <c r="T26" s="78">
        <v>1.84E-2</v>
      </c>
      <c r="U26" s="78">
        <v>2.0999999999999999E-3</v>
      </c>
    </row>
    <row r="27" spans="2:21">
      <c r="B27" t="s">
        <v>330</v>
      </c>
      <c r="C27" t="s">
        <v>331</v>
      </c>
      <c r="D27" t="s">
        <v>100</v>
      </c>
      <c r="E27" t="s">
        <v>123</v>
      </c>
      <c r="F27" t="s">
        <v>332</v>
      </c>
      <c r="G27" t="s">
        <v>635</v>
      </c>
      <c r="H27" t="s">
        <v>313</v>
      </c>
      <c r="I27" t="s">
        <v>279</v>
      </c>
      <c r="J27" t="s">
        <v>333</v>
      </c>
      <c r="K27" s="77">
        <v>2.39</v>
      </c>
      <c r="L27" t="s">
        <v>102</v>
      </c>
      <c r="M27" s="78">
        <v>1.6E-2</v>
      </c>
      <c r="N27" s="78">
        <v>2.5399999999999999E-2</v>
      </c>
      <c r="O27" s="77">
        <v>150400.01</v>
      </c>
      <c r="P27" s="77">
        <v>109.72</v>
      </c>
      <c r="Q27" s="77">
        <v>0</v>
      </c>
      <c r="R27" s="77">
        <v>165.01889097200001</v>
      </c>
      <c r="S27" s="78">
        <v>4.0000000000000002E-4</v>
      </c>
      <c r="T27" s="78">
        <v>1.78E-2</v>
      </c>
      <c r="U27" s="78">
        <v>2E-3</v>
      </c>
    </row>
    <row r="28" spans="2:21">
      <c r="B28" t="s">
        <v>334</v>
      </c>
      <c r="C28" t="s">
        <v>335</v>
      </c>
      <c r="D28" t="s">
        <v>100</v>
      </c>
      <c r="E28" t="s">
        <v>123</v>
      </c>
      <c r="F28" t="s">
        <v>317</v>
      </c>
      <c r="G28" t="s">
        <v>635</v>
      </c>
      <c r="H28" t="s">
        <v>336</v>
      </c>
      <c r="I28" t="s">
        <v>279</v>
      </c>
      <c r="J28" t="s">
        <v>337</v>
      </c>
      <c r="K28" s="77">
        <v>1.34</v>
      </c>
      <c r="L28" t="s">
        <v>102</v>
      </c>
      <c r="M28" s="78">
        <v>2.5000000000000001E-2</v>
      </c>
      <c r="N28" s="78">
        <v>2.75E-2</v>
      </c>
      <c r="O28" s="77">
        <v>246540.46</v>
      </c>
      <c r="P28" s="77">
        <v>110.7</v>
      </c>
      <c r="Q28" s="77">
        <v>0</v>
      </c>
      <c r="R28" s="77">
        <v>272.92028921999997</v>
      </c>
      <c r="S28" s="78">
        <v>5.0000000000000001E-4</v>
      </c>
      <c r="T28" s="78">
        <v>2.9399999999999999E-2</v>
      </c>
      <c r="U28" s="78">
        <v>3.3E-3</v>
      </c>
    </row>
    <row r="29" spans="2:21">
      <c r="B29" t="s">
        <v>338</v>
      </c>
      <c r="C29" t="s">
        <v>339</v>
      </c>
      <c r="D29" t="s">
        <v>100</v>
      </c>
      <c r="E29" t="s">
        <v>123</v>
      </c>
      <c r="F29" t="s">
        <v>340</v>
      </c>
      <c r="G29" t="s">
        <v>341</v>
      </c>
      <c r="H29" t="s">
        <v>336</v>
      </c>
      <c r="I29" t="s">
        <v>279</v>
      </c>
      <c r="J29" t="s">
        <v>342</v>
      </c>
      <c r="K29" s="77">
        <v>0.91</v>
      </c>
      <c r="L29" t="s">
        <v>102</v>
      </c>
      <c r="M29" s="78">
        <v>3.85E-2</v>
      </c>
      <c r="N29" s="78">
        <v>2.4299999999999999E-2</v>
      </c>
      <c r="O29" s="77">
        <v>593500</v>
      </c>
      <c r="P29" s="77">
        <v>115.9</v>
      </c>
      <c r="Q29" s="77">
        <v>0</v>
      </c>
      <c r="R29" s="77">
        <v>687.86649999999997</v>
      </c>
      <c r="S29" s="78">
        <v>2.3999999999999998E-3</v>
      </c>
      <c r="T29" s="78">
        <v>7.4099999999999999E-2</v>
      </c>
      <c r="U29" s="78">
        <v>8.3999999999999995E-3</v>
      </c>
    </row>
    <row r="30" spans="2:21">
      <c r="B30" t="s">
        <v>343</v>
      </c>
      <c r="C30" t="s">
        <v>344</v>
      </c>
      <c r="D30" t="s">
        <v>100</v>
      </c>
      <c r="E30" t="s">
        <v>123</v>
      </c>
      <c r="F30" t="s">
        <v>345</v>
      </c>
      <c r="G30" t="s">
        <v>635</v>
      </c>
      <c r="H30" t="s">
        <v>346</v>
      </c>
      <c r="I30" t="s">
        <v>279</v>
      </c>
      <c r="J30" t="s">
        <v>347</v>
      </c>
      <c r="K30" s="77">
        <v>2.42</v>
      </c>
      <c r="L30" t="s">
        <v>102</v>
      </c>
      <c r="M30" s="78">
        <v>2.3E-2</v>
      </c>
      <c r="N30" s="78">
        <v>2.7099999999999999E-2</v>
      </c>
      <c r="O30" s="77">
        <v>165000</v>
      </c>
      <c r="P30" s="77">
        <v>110.72</v>
      </c>
      <c r="Q30" s="77">
        <v>0</v>
      </c>
      <c r="R30" s="77">
        <v>182.68799999999999</v>
      </c>
      <c r="S30" s="78">
        <v>1.8E-3</v>
      </c>
      <c r="T30" s="78">
        <v>1.9699999999999999E-2</v>
      </c>
      <c r="U30" s="78">
        <v>2.2000000000000001E-3</v>
      </c>
    </row>
    <row r="31" spans="2:21">
      <c r="B31" t="s">
        <v>348</v>
      </c>
      <c r="C31" t="s">
        <v>349</v>
      </c>
      <c r="D31" t="s">
        <v>100</v>
      </c>
      <c r="E31" t="s">
        <v>123</v>
      </c>
      <c r="F31" t="s">
        <v>350</v>
      </c>
      <c r="G31" t="s">
        <v>635</v>
      </c>
      <c r="H31" t="s">
        <v>346</v>
      </c>
      <c r="I31" t="s">
        <v>279</v>
      </c>
      <c r="J31" t="s">
        <v>351</v>
      </c>
      <c r="K31" s="77">
        <v>2.4300000000000002</v>
      </c>
      <c r="L31" t="s">
        <v>102</v>
      </c>
      <c r="M31" s="78">
        <v>2.0500000000000001E-2</v>
      </c>
      <c r="N31" s="78">
        <v>3.6499999999999998E-2</v>
      </c>
      <c r="O31" s="77">
        <v>416000</v>
      </c>
      <c r="P31" s="77">
        <v>108.48</v>
      </c>
      <c r="Q31" s="77">
        <v>0</v>
      </c>
      <c r="R31" s="77">
        <v>451.27679999999998</v>
      </c>
      <c r="S31" s="78">
        <v>5.0000000000000001E-4</v>
      </c>
      <c r="T31" s="78">
        <v>4.8599999999999997E-2</v>
      </c>
      <c r="U31" s="78">
        <v>5.4999999999999997E-3</v>
      </c>
    </row>
    <row r="32" spans="2:21">
      <c r="B32" t="s">
        <v>352</v>
      </c>
      <c r="C32" t="s">
        <v>353</v>
      </c>
      <c r="D32" t="s">
        <v>100</v>
      </c>
      <c r="E32" t="s">
        <v>123</v>
      </c>
      <c r="F32" t="s">
        <v>354</v>
      </c>
      <c r="G32" t="s">
        <v>636</v>
      </c>
      <c r="H32" t="s">
        <v>355</v>
      </c>
      <c r="I32" t="s">
        <v>279</v>
      </c>
      <c r="J32" t="s">
        <v>356</v>
      </c>
      <c r="K32" s="77">
        <v>3.54</v>
      </c>
      <c r="L32" t="s">
        <v>102</v>
      </c>
      <c r="M32" s="78">
        <v>1.0800000000000001E-2</v>
      </c>
      <c r="N32" s="78">
        <v>3.5499999999999997E-2</v>
      </c>
      <c r="O32" s="77">
        <v>312000</v>
      </c>
      <c r="P32" s="77">
        <v>102.71</v>
      </c>
      <c r="Q32" s="77">
        <v>0</v>
      </c>
      <c r="R32" s="77">
        <v>320.45519999999999</v>
      </c>
      <c r="S32" s="78">
        <v>1E-3</v>
      </c>
      <c r="T32" s="78">
        <v>3.4500000000000003E-2</v>
      </c>
      <c r="U32" s="78">
        <v>3.8999999999999998E-3</v>
      </c>
    </row>
    <row r="33" spans="2:21">
      <c r="B33" s="79" t="s">
        <v>224</v>
      </c>
      <c r="C33" s="16"/>
      <c r="D33" s="16"/>
      <c r="E33" s="16"/>
      <c r="F33" s="16"/>
      <c r="K33" s="81">
        <v>2.75</v>
      </c>
      <c r="N33" s="80">
        <v>5.3199999999999997E-2</v>
      </c>
      <c r="O33" s="81">
        <v>3489367.08</v>
      </c>
      <c r="Q33" s="81">
        <v>26.76492</v>
      </c>
      <c r="R33" s="81">
        <v>3303.1266583709998</v>
      </c>
      <c r="T33" s="80">
        <v>0.35599999999999998</v>
      </c>
      <c r="U33" s="80">
        <v>4.0399999999999998E-2</v>
      </c>
    </row>
    <row r="34" spans="2:21">
      <c r="B34" t="s">
        <v>357</v>
      </c>
      <c r="C34" t="s">
        <v>358</v>
      </c>
      <c r="D34" t="s">
        <v>100</v>
      </c>
      <c r="E34" t="s">
        <v>123</v>
      </c>
      <c r="F34" t="s">
        <v>359</v>
      </c>
      <c r="G34" t="s">
        <v>284</v>
      </c>
      <c r="H34" t="s">
        <v>278</v>
      </c>
      <c r="I34" t="s">
        <v>279</v>
      </c>
      <c r="J34" t="s">
        <v>360</v>
      </c>
      <c r="K34" s="77">
        <v>3.58</v>
      </c>
      <c r="L34" t="s">
        <v>102</v>
      </c>
      <c r="M34" s="78">
        <v>2.6800000000000001E-2</v>
      </c>
      <c r="N34" s="78">
        <v>4.5699999999999998E-2</v>
      </c>
      <c r="O34" s="77">
        <v>454619.83</v>
      </c>
      <c r="P34" s="77">
        <v>95.02</v>
      </c>
      <c r="Q34" s="77">
        <v>0</v>
      </c>
      <c r="R34" s="77">
        <v>431.97976246600001</v>
      </c>
      <c r="S34" s="78">
        <v>2.0000000000000001E-4</v>
      </c>
      <c r="T34" s="78">
        <v>4.6600000000000003E-2</v>
      </c>
      <c r="U34" s="78">
        <v>5.3E-3</v>
      </c>
    </row>
    <row r="35" spans="2:21">
      <c r="B35" t="s">
        <v>361</v>
      </c>
      <c r="C35" t="s">
        <v>362</v>
      </c>
      <c r="D35" t="s">
        <v>100</v>
      </c>
      <c r="E35" t="s">
        <v>123</v>
      </c>
      <c r="F35" t="s">
        <v>363</v>
      </c>
      <c r="G35" t="s">
        <v>284</v>
      </c>
      <c r="H35" t="s">
        <v>278</v>
      </c>
      <c r="I35" t="s">
        <v>279</v>
      </c>
      <c r="J35" t="s">
        <v>364</v>
      </c>
      <c r="K35" s="77">
        <v>1.65</v>
      </c>
      <c r="L35" t="s">
        <v>102</v>
      </c>
      <c r="M35" s="78">
        <v>2.0199999999999999E-2</v>
      </c>
      <c r="N35" s="78">
        <v>4.6800000000000001E-2</v>
      </c>
      <c r="O35" s="77">
        <v>122000</v>
      </c>
      <c r="P35" s="77">
        <v>96.49</v>
      </c>
      <c r="Q35" s="77">
        <v>0</v>
      </c>
      <c r="R35" s="77">
        <v>117.7178</v>
      </c>
      <c r="S35" s="78">
        <v>1E-4</v>
      </c>
      <c r="T35" s="78">
        <v>1.2699999999999999E-2</v>
      </c>
      <c r="U35" s="78">
        <v>1.4E-3</v>
      </c>
    </row>
    <row r="36" spans="2:21">
      <c r="B36" t="s">
        <v>365</v>
      </c>
      <c r="C36" t="s">
        <v>366</v>
      </c>
      <c r="D36" t="s">
        <v>100</v>
      </c>
      <c r="E36" t="s">
        <v>123</v>
      </c>
      <c r="F36" t="s">
        <v>283</v>
      </c>
      <c r="G36" t="s">
        <v>284</v>
      </c>
      <c r="H36" t="s">
        <v>367</v>
      </c>
      <c r="I36" t="s">
        <v>150</v>
      </c>
      <c r="J36" t="s">
        <v>368</v>
      </c>
      <c r="K36" s="77">
        <v>1.18</v>
      </c>
      <c r="L36" t="s">
        <v>102</v>
      </c>
      <c r="M36" s="78">
        <v>1.09E-2</v>
      </c>
      <c r="N36" s="78">
        <v>5.1200000000000002E-2</v>
      </c>
      <c r="O36" s="77">
        <v>340000</v>
      </c>
      <c r="P36" s="77">
        <v>96.36</v>
      </c>
      <c r="Q36" s="77">
        <v>0</v>
      </c>
      <c r="R36" s="77">
        <v>327.62400000000002</v>
      </c>
      <c r="S36" s="78">
        <v>4.0000000000000002E-4</v>
      </c>
      <c r="T36" s="78">
        <v>3.5299999999999998E-2</v>
      </c>
      <c r="U36" s="78">
        <v>4.0000000000000001E-3</v>
      </c>
    </row>
    <row r="37" spans="2:21">
      <c r="B37" t="s">
        <v>369</v>
      </c>
      <c r="C37" t="s">
        <v>370</v>
      </c>
      <c r="D37" t="s">
        <v>100</v>
      </c>
      <c r="E37" t="s">
        <v>123</v>
      </c>
      <c r="F37" t="s">
        <v>296</v>
      </c>
      <c r="G37" t="s">
        <v>284</v>
      </c>
      <c r="H37" t="s">
        <v>278</v>
      </c>
      <c r="I37" t="s">
        <v>279</v>
      </c>
      <c r="J37" t="s">
        <v>297</v>
      </c>
      <c r="K37" s="77">
        <v>1.86</v>
      </c>
      <c r="L37" t="s">
        <v>102</v>
      </c>
      <c r="M37" s="78">
        <v>3.73E-2</v>
      </c>
      <c r="N37" s="78">
        <v>4.6199999999999998E-2</v>
      </c>
      <c r="O37" s="77">
        <v>420000</v>
      </c>
      <c r="P37" s="77">
        <v>98.85</v>
      </c>
      <c r="Q37" s="77">
        <v>0</v>
      </c>
      <c r="R37" s="77">
        <v>415.17</v>
      </c>
      <c r="S37" s="78">
        <v>2.9999999999999997E-4</v>
      </c>
      <c r="T37" s="78">
        <v>4.4699999999999997E-2</v>
      </c>
      <c r="U37" s="78">
        <v>5.1000000000000004E-3</v>
      </c>
    </row>
    <row r="38" spans="2:21">
      <c r="B38" t="s">
        <v>371</v>
      </c>
      <c r="C38" t="s">
        <v>372</v>
      </c>
      <c r="D38" t="s">
        <v>100</v>
      </c>
      <c r="E38" t="s">
        <v>123</v>
      </c>
      <c r="F38" t="s">
        <v>373</v>
      </c>
      <c r="G38" t="s">
        <v>374</v>
      </c>
      <c r="H38" t="s">
        <v>313</v>
      </c>
      <c r="I38" t="s">
        <v>279</v>
      </c>
      <c r="J38" t="s">
        <v>375</v>
      </c>
      <c r="K38" s="77">
        <v>3.33</v>
      </c>
      <c r="L38" t="s">
        <v>102</v>
      </c>
      <c r="M38" s="78">
        <v>1.0800000000000001E-2</v>
      </c>
      <c r="N38" s="78">
        <v>4.5900000000000003E-2</v>
      </c>
      <c r="O38" s="77">
        <v>345000</v>
      </c>
      <c r="P38" s="77">
        <v>89.09</v>
      </c>
      <c r="Q38" s="77">
        <v>0</v>
      </c>
      <c r="R38" s="77">
        <v>307.3605</v>
      </c>
      <c r="S38" s="78">
        <v>2.9999999999999997E-4</v>
      </c>
      <c r="T38" s="78">
        <v>3.3099999999999997E-2</v>
      </c>
      <c r="U38" s="78">
        <v>3.8E-3</v>
      </c>
    </row>
    <row r="39" spans="2:21">
      <c r="B39" t="s">
        <v>376</v>
      </c>
      <c r="C39" t="s">
        <v>377</v>
      </c>
      <c r="D39" t="s">
        <v>100</v>
      </c>
      <c r="E39" t="s">
        <v>123</v>
      </c>
      <c r="F39" t="s">
        <v>321</v>
      </c>
      <c r="G39" t="s">
        <v>635</v>
      </c>
      <c r="H39" t="s">
        <v>313</v>
      </c>
      <c r="I39" t="s">
        <v>279</v>
      </c>
      <c r="J39" t="s">
        <v>378</v>
      </c>
      <c r="K39" s="77">
        <v>6.06</v>
      </c>
      <c r="L39" t="s">
        <v>102</v>
      </c>
      <c r="M39" s="78">
        <v>2.5499999999999998E-2</v>
      </c>
      <c r="N39" s="78">
        <v>5.2400000000000002E-2</v>
      </c>
      <c r="O39" s="77">
        <v>337500</v>
      </c>
      <c r="P39" s="77">
        <v>85.31</v>
      </c>
      <c r="Q39" s="77">
        <v>0</v>
      </c>
      <c r="R39" s="77">
        <v>287.92124999999999</v>
      </c>
      <c r="S39" s="78">
        <v>2.0000000000000001E-4</v>
      </c>
      <c r="T39" s="78">
        <v>3.1E-2</v>
      </c>
      <c r="U39" s="78">
        <v>3.5000000000000001E-3</v>
      </c>
    </row>
    <row r="40" spans="2:21">
      <c r="B40" t="s">
        <v>379</v>
      </c>
      <c r="C40" t="s">
        <v>380</v>
      </c>
      <c r="D40" t="s">
        <v>100</v>
      </c>
      <c r="E40" t="s">
        <v>123</v>
      </c>
      <c r="F40" t="s">
        <v>381</v>
      </c>
      <c r="G40" t="s">
        <v>636</v>
      </c>
      <c r="H40" t="s">
        <v>313</v>
      </c>
      <c r="I40" t="s">
        <v>279</v>
      </c>
      <c r="J40" t="s">
        <v>382</v>
      </c>
      <c r="K40" s="77">
        <v>0.98</v>
      </c>
      <c r="L40" t="s">
        <v>102</v>
      </c>
      <c r="M40" s="78">
        <v>3.3799999999999997E-2</v>
      </c>
      <c r="N40" s="78">
        <v>6.9400000000000003E-2</v>
      </c>
      <c r="O40" s="77">
        <v>182500</v>
      </c>
      <c r="P40" s="77">
        <v>96.72</v>
      </c>
      <c r="Q40" s="77">
        <v>0</v>
      </c>
      <c r="R40" s="77">
        <v>176.51400000000001</v>
      </c>
      <c r="S40" s="78">
        <v>4.0000000000000002E-4</v>
      </c>
      <c r="T40" s="78">
        <v>1.9E-2</v>
      </c>
      <c r="U40" s="78">
        <v>2.2000000000000001E-3</v>
      </c>
    </row>
    <row r="41" spans="2:21">
      <c r="B41" t="s">
        <v>383</v>
      </c>
      <c r="C41" t="s">
        <v>384</v>
      </c>
      <c r="D41" t="s">
        <v>100</v>
      </c>
      <c r="E41" t="s">
        <v>123</v>
      </c>
      <c r="F41" t="s">
        <v>385</v>
      </c>
      <c r="G41" t="s">
        <v>635</v>
      </c>
      <c r="H41" t="s">
        <v>336</v>
      </c>
      <c r="I41" t="s">
        <v>279</v>
      </c>
      <c r="J41" t="s">
        <v>386</v>
      </c>
      <c r="K41" s="77">
        <v>2.06</v>
      </c>
      <c r="L41" t="s">
        <v>102</v>
      </c>
      <c r="M41" s="78">
        <v>3.85E-2</v>
      </c>
      <c r="N41" s="78">
        <v>5.4600000000000003E-2</v>
      </c>
      <c r="O41" s="77">
        <v>282000</v>
      </c>
      <c r="P41" s="77">
        <v>98.1</v>
      </c>
      <c r="Q41" s="77">
        <v>0</v>
      </c>
      <c r="R41" s="77">
        <v>276.642</v>
      </c>
      <c r="S41" s="78">
        <v>2.9999999999999997E-4</v>
      </c>
      <c r="T41" s="78">
        <v>2.98E-2</v>
      </c>
      <c r="U41" s="78">
        <v>3.3999999999999998E-3</v>
      </c>
    </row>
    <row r="42" spans="2:21">
      <c r="B42" t="s">
        <v>387</v>
      </c>
      <c r="C42" t="s">
        <v>388</v>
      </c>
      <c r="D42" t="s">
        <v>100</v>
      </c>
      <c r="E42" t="s">
        <v>123</v>
      </c>
      <c r="F42" t="s">
        <v>385</v>
      </c>
      <c r="G42" t="s">
        <v>635</v>
      </c>
      <c r="H42" t="s">
        <v>336</v>
      </c>
      <c r="I42" t="s">
        <v>279</v>
      </c>
      <c r="J42" t="s">
        <v>389</v>
      </c>
      <c r="K42" s="77">
        <v>5.45</v>
      </c>
      <c r="L42" t="s">
        <v>102</v>
      </c>
      <c r="M42" s="78">
        <v>2.41E-2</v>
      </c>
      <c r="N42" s="78">
        <v>5.91E-2</v>
      </c>
      <c r="O42" s="77">
        <v>244444.44</v>
      </c>
      <c r="P42" s="77">
        <v>83.81</v>
      </c>
      <c r="Q42" s="77">
        <v>0</v>
      </c>
      <c r="R42" s="77">
        <v>204.86888516400001</v>
      </c>
      <c r="S42" s="78">
        <v>2.0000000000000001E-4</v>
      </c>
      <c r="T42" s="78">
        <v>2.2100000000000002E-2</v>
      </c>
      <c r="U42" s="78">
        <v>2.5000000000000001E-3</v>
      </c>
    </row>
    <row r="43" spans="2:21">
      <c r="B43" t="s">
        <v>390</v>
      </c>
      <c r="C43" t="s">
        <v>391</v>
      </c>
      <c r="D43" t="s">
        <v>100</v>
      </c>
      <c r="E43" t="s">
        <v>123</v>
      </c>
      <c r="F43" t="s">
        <v>392</v>
      </c>
      <c r="G43" t="s">
        <v>393</v>
      </c>
      <c r="H43" t="s">
        <v>336</v>
      </c>
      <c r="I43" t="s">
        <v>279</v>
      </c>
      <c r="J43" t="s">
        <v>394</v>
      </c>
      <c r="K43" s="77">
        <v>1.6</v>
      </c>
      <c r="L43" t="s">
        <v>102</v>
      </c>
      <c r="M43" s="78">
        <v>2.75E-2</v>
      </c>
      <c r="N43" s="78">
        <v>5.5899999999999998E-2</v>
      </c>
      <c r="O43" s="77">
        <v>91223.08</v>
      </c>
      <c r="P43" s="77">
        <v>96.59</v>
      </c>
      <c r="Q43" s="77">
        <v>0</v>
      </c>
      <c r="R43" s="77">
        <v>88.112372972000003</v>
      </c>
      <c r="S43" s="78">
        <v>2.9999999999999997E-4</v>
      </c>
      <c r="T43" s="78">
        <v>9.4999999999999998E-3</v>
      </c>
      <c r="U43" s="78">
        <v>1.1000000000000001E-3</v>
      </c>
    </row>
    <row r="44" spans="2:21">
      <c r="B44" t="s">
        <v>395</v>
      </c>
      <c r="C44" t="s">
        <v>396</v>
      </c>
      <c r="D44" t="s">
        <v>100</v>
      </c>
      <c r="E44" t="s">
        <v>123</v>
      </c>
      <c r="F44" t="s">
        <v>397</v>
      </c>
      <c r="G44" t="s">
        <v>132</v>
      </c>
      <c r="H44" t="s">
        <v>346</v>
      </c>
      <c r="I44" t="s">
        <v>279</v>
      </c>
      <c r="J44" t="s">
        <v>398</v>
      </c>
      <c r="K44" s="77">
        <v>0.98</v>
      </c>
      <c r="L44" t="s">
        <v>102</v>
      </c>
      <c r="M44" s="78">
        <v>2.1600000000000001E-2</v>
      </c>
      <c r="N44" s="78">
        <v>5.3199999999999997E-2</v>
      </c>
      <c r="O44" s="77">
        <v>47237.16</v>
      </c>
      <c r="P44" s="77">
        <v>97.08</v>
      </c>
      <c r="Q44" s="77">
        <v>0</v>
      </c>
      <c r="R44" s="77">
        <v>45.857834928000003</v>
      </c>
      <c r="S44" s="78">
        <v>4.0000000000000002E-4</v>
      </c>
      <c r="T44" s="78">
        <v>4.8999999999999998E-3</v>
      </c>
      <c r="U44" s="78">
        <v>5.9999999999999995E-4</v>
      </c>
    </row>
    <row r="45" spans="2:21">
      <c r="B45" t="s">
        <v>399</v>
      </c>
      <c r="C45" t="s">
        <v>400</v>
      </c>
      <c r="D45" t="s">
        <v>100</v>
      </c>
      <c r="E45" t="s">
        <v>123</v>
      </c>
      <c r="F45" t="s">
        <v>401</v>
      </c>
      <c r="G45" t="s">
        <v>634</v>
      </c>
      <c r="H45" t="s">
        <v>402</v>
      </c>
      <c r="I45" t="s">
        <v>150</v>
      </c>
      <c r="J45" t="s">
        <v>403</v>
      </c>
      <c r="K45" s="77">
        <v>1.47</v>
      </c>
      <c r="L45" t="s">
        <v>102</v>
      </c>
      <c r="M45" s="78">
        <v>3.15E-2</v>
      </c>
      <c r="N45" s="78">
        <v>5.9499999999999997E-2</v>
      </c>
      <c r="O45" s="77">
        <v>107062.5</v>
      </c>
      <c r="P45" s="77">
        <v>96.16</v>
      </c>
      <c r="Q45" s="77">
        <v>0</v>
      </c>
      <c r="R45" s="77">
        <v>102.9513</v>
      </c>
      <c r="S45" s="78">
        <v>8.9999999999999998E-4</v>
      </c>
      <c r="T45" s="78">
        <v>1.11E-2</v>
      </c>
      <c r="U45" s="78">
        <v>1.2999999999999999E-3</v>
      </c>
    </row>
    <row r="46" spans="2:21">
      <c r="B46" t="s">
        <v>404</v>
      </c>
      <c r="C46" t="s">
        <v>405</v>
      </c>
      <c r="D46" t="s">
        <v>100</v>
      </c>
      <c r="E46" t="s">
        <v>123</v>
      </c>
      <c r="F46" t="s">
        <v>406</v>
      </c>
      <c r="G46" t="s">
        <v>634</v>
      </c>
      <c r="H46" t="s">
        <v>355</v>
      </c>
      <c r="I46" t="s">
        <v>279</v>
      </c>
      <c r="J46" t="s">
        <v>407</v>
      </c>
      <c r="K46" s="77">
        <v>1.32</v>
      </c>
      <c r="L46" t="s">
        <v>102</v>
      </c>
      <c r="M46" s="78">
        <v>4.2000000000000003E-2</v>
      </c>
      <c r="N46" s="78">
        <v>5.4699999999999999E-2</v>
      </c>
      <c r="O46" s="77">
        <v>119500.01</v>
      </c>
      <c r="P46" s="77">
        <v>99.02</v>
      </c>
      <c r="Q46" s="77">
        <v>0</v>
      </c>
      <c r="R46" s="77">
        <v>118.32890990200001</v>
      </c>
      <c r="S46" s="78">
        <v>5.0000000000000001E-4</v>
      </c>
      <c r="T46" s="78">
        <v>1.2800000000000001E-2</v>
      </c>
      <c r="U46" s="78">
        <v>1.4E-3</v>
      </c>
    </row>
    <row r="47" spans="2:21">
      <c r="B47" t="s">
        <v>408</v>
      </c>
      <c r="C47" t="s">
        <v>409</v>
      </c>
      <c r="D47" t="s">
        <v>100</v>
      </c>
      <c r="E47" t="s">
        <v>123</v>
      </c>
      <c r="F47" t="s">
        <v>406</v>
      </c>
      <c r="G47" t="s">
        <v>634</v>
      </c>
      <c r="H47" t="s">
        <v>355</v>
      </c>
      <c r="I47" t="s">
        <v>279</v>
      </c>
      <c r="J47" t="s">
        <v>410</v>
      </c>
      <c r="K47" s="77">
        <v>2.5099999999999998</v>
      </c>
      <c r="L47" t="s">
        <v>102</v>
      </c>
      <c r="M47" s="78">
        <v>4.2999999999999997E-2</v>
      </c>
      <c r="N47" s="78">
        <v>6.0699999999999997E-2</v>
      </c>
      <c r="O47" s="77">
        <v>245880.03</v>
      </c>
      <c r="P47" s="77">
        <v>97.81</v>
      </c>
      <c r="Q47" s="77">
        <v>0</v>
      </c>
      <c r="R47" s="77">
        <v>240.49525734299999</v>
      </c>
      <c r="S47" s="78">
        <v>2.0000000000000001E-4</v>
      </c>
      <c r="T47" s="78">
        <v>2.5899999999999999E-2</v>
      </c>
      <c r="U47" s="78">
        <v>2.8999999999999998E-3</v>
      </c>
    </row>
    <row r="48" spans="2:21">
      <c r="B48" t="s">
        <v>411</v>
      </c>
      <c r="C48" t="s">
        <v>412</v>
      </c>
      <c r="D48" t="s">
        <v>100</v>
      </c>
      <c r="E48" t="s">
        <v>123</v>
      </c>
      <c r="F48" t="s">
        <v>413</v>
      </c>
      <c r="G48" t="s">
        <v>635</v>
      </c>
      <c r="H48" t="s">
        <v>355</v>
      </c>
      <c r="I48" t="s">
        <v>279</v>
      </c>
      <c r="J48" t="s">
        <v>414</v>
      </c>
      <c r="K48" s="77">
        <v>3.88</v>
      </c>
      <c r="L48" t="s">
        <v>102</v>
      </c>
      <c r="M48" s="78">
        <v>3.95E-2</v>
      </c>
      <c r="N48" s="78">
        <v>8.2799999999999999E-2</v>
      </c>
      <c r="O48" s="77">
        <v>100000.03</v>
      </c>
      <c r="P48" s="77">
        <v>85.32</v>
      </c>
      <c r="Q48" s="77">
        <v>0</v>
      </c>
      <c r="R48" s="77">
        <v>85.320025595999994</v>
      </c>
      <c r="S48" s="78">
        <v>1E-4</v>
      </c>
      <c r="T48" s="78">
        <v>9.1999999999999998E-3</v>
      </c>
      <c r="U48" s="78">
        <v>1E-3</v>
      </c>
    </row>
    <row r="49" spans="2:21">
      <c r="B49" t="s">
        <v>415</v>
      </c>
      <c r="C49" t="s">
        <v>416</v>
      </c>
      <c r="D49" t="s">
        <v>100</v>
      </c>
      <c r="E49" t="s">
        <v>123</v>
      </c>
      <c r="F49" t="s">
        <v>417</v>
      </c>
      <c r="G49" t="s">
        <v>132</v>
      </c>
      <c r="H49" t="s">
        <v>355</v>
      </c>
      <c r="I49" t="s">
        <v>279</v>
      </c>
      <c r="J49" t="s">
        <v>418</v>
      </c>
      <c r="K49" s="77">
        <v>1.48</v>
      </c>
      <c r="L49" t="s">
        <v>102</v>
      </c>
      <c r="M49" s="78">
        <v>4.1399999999999999E-2</v>
      </c>
      <c r="N49" s="78">
        <v>5.4100000000000002E-2</v>
      </c>
      <c r="O49" s="77">
        <v>50400</v>
      </c>
      <c r="P49" s="77">
        <v>98.21</v>
      </c>
      <c r="Q49" s="77">
        <v>26.76492</v>
      </c>
      <c r="R49" s="77">
        <v>76.26276</v>
      </c>
      <c r="S49" s="78">
        <v>2.0000000000000001E-4</v>
      </c>
      <c r="T49" s="78">
        <v>8.2000000000000007E-3</v>
      </c>
      <c r="U49" s="78">
        <v>8.9999999999999998E-4</v>
      </c>
    </row>
    <row r="50" spans="2:21">
      <c r="B50" s="79" t="s">
        <v>272</v>
      </c>
      <c r="C50" s="16"/>
      <c r="D50" s="16"/>
      <c r="E50" s="16"/>
      <c r="F50" s="16"/>
      <c r="K50" s="81">
        <v>2.13</v>
      </c>
      <c r="N50" s="80">
        <v>6.7329029833010992E-2</v>
      </c>
      <c r="O50" s="81">
        <v>479018.36</v>
      </c>
      <c r="Q50" s="81">
        <v>0</v>
      </c>
      <c r="R50" s="81">
        <v>476.152061678</v>
      </c>
      <c r="T50" s="80">
        <v>5.1299999999999998E-2</v>
      </c>
      <c r="U50" s="80">
        <v>5.7999999999999996E-3</v>
      </c>
    </row>
    <row r="51" spans="2:21">
      <c r="B51" t="s">
        <v>419</v>
      </c>
      <c r="C51" t="s">
        <v>420</v>
      </c>
      <c r="D51" t="s">
        <v>100</v>
      </c>
      <c r="E51" t="s">
        <v>123</v>
      </c>
      <c r="F51" t="s">
        <v>421</v>
      </c>
      <c r="G51" t="s">
        <v>422</v>
      </c>
      <c r="H51" t="s">
        <v>313</v>
      </c>
      <c r="I51" t="s">
        <v>279</v>
      </c>
      <c r="J51" t="s">
        <v>423</v>
      </c>
      <c r="K51" s="77">
        <v>1.23</v>
      </c>
      <c r="L51" t="s">
        <v>102</v>
      </c>
      <c r="M51" s="78">
        <v>3.49E-2</v>
      </c>
      <c r="N51" s="78">
        <v>7.0999999999999994E-2</v>
      </c>
      <c r="O51" s="77">
        <v>45756.83</v>
      </c>
      <c r="P51" s="77">
        <v>99.45</v>
      </c>
      <c r="Q51" s="77">
        <v>0</v>
      </c>
      <c r="R51" s="77">
        <v>45.505167434999997</v>
      </c>
      <c r="S51" s="78">
        <v>1E-4</v>
      </c>
      <c r="T51" s="78">
        <v>4.8999999999999998E-3</v>
      </c>
      <c r="U51" s="78">
        <v>5.9999999999999995E-4</v>
      </c>
    </row>
    <row r="52" spans="2:21">
      <c r="B52" t="s">
        <v>424</v>
      </c>
      <c r="C52" t="s">
        <v>425</v>
      </c>
      <c r="D52" t="s">
        <v>100</v>
      </c>
      <c r="E52" t="s">
        <v>123</v>
      </c>
      <c r="F52" t="s">
        <v>426</v>
      </c>
      <c r="G52" t="s">
        <v>101</v>
      </c>
      <c r="H52" t="s">
        <v>336</v>
      </c>
      <c r="I52" t="s">
        <v>279</v>
      </c>
      <c r="J52" t="s">
        <v>427</v>
      </c>
      <c r="K52" s="77">
        <v>1.9</v>
      </c>
      <c r="L52" t="s">
        <v>102</v>
      </c>
      <c r="M52" s="78">
        <v>3.85E-2</v>
      </c>
      <c r="N52" s="78">
        <v>6.25E-2</v>
      </c>
      <c r="O52" s="77">
        <v>133014.97</v>
      </c>
      <c r="P52" s="77">
        <v>98.35</v>
      </c>
      <c r="Q52" s="77">
        <v>0</v>
      </c>
      <c r="R52" s="77">
        <v>130.82022299499999</v>
      </c>
      <c r="S52" s="78">
        <v>5.9999999999999995E-4</v>
      </c>
      <c r="T52" s="78">
        <v>1.41E-2</v>
      </c>
      <c r="U52" s="78">
        <v>1.6000000000000001E-3</v>
      </c>
    </row>
    <row r="53" spans="2:21">
      <c r="B53" t="s">
        <v>428</v>
      </c>
      <c r="C53" t="s">
        <v>429</v>
      </c>
      <c r="D53" t="s">
        <v>100</v>
      </c>
      <c r="E53" t="s">
        <v>123</v>
      </c>
      <c r="F53" t="s">
        <v>430</v>
      </c>
      <c r="G53" t="s">
        <v>422</v>
      </c>
      <c r="H53" t="s">
        <v>431</v>
      </c>
      <c r="I53" t="s">
        <v>150</v>
      </c>
      <c r="J53" t="s">
        <v>432</v>
      </c>
      <c r="K53" s="77">
        <v>3.25</v>
      </c>
      <c r="L53" t="s">
        <v>102</v>
      </c>
      <c r="M53" s="78">
        <v>5.4800000000000001E-2</v>
      </c>
      <c r="N53" s="78">
        <v>6.6600000000000006E-2</v>
      </c>
      <c r="O53" s="77">
        <v>182746.56</v>
      </c>
      <c r="P53" s="77">
        <v>102.58</v>
      </c>
      <c r="Q53" s="77">
        <v>0</v>
      </c>
      <c r="R53" s="77">
        <v>187.46142124799999</v>
      </c>
      <c r="S53" s="78">
        <v>8.9999999999999998E-4</v>
      </c>
      <c r="T53" s="78">
        <v>2.0199999999999999E-2</v>
      </c>
      <c r="U53" s="78">
        <v>2.3E-3</v>
      </c>
    </row>
    <row r="54" spans="2:21">
      <c r="B54" t="s">
        <v>433</v>
      </c>
      <c r="C54" t="s">
        <v>434</v>
      </c>
      <c r="D54" t="s">
        <v>100</v>
      </c>
      <c r="E54" t="s">
        <v>123</v>
      </c>
      <c r="F54" t="s">
        <v>435</v>
      </c>
      <c r="G54" t="s">
        <v>112</v>
      </c>
      <c r="H54" t="s">
        <v>355</v>
      </c>
      <c r="I54" t="s">
        <v>279</v>
      </c>
      <c r="J54" t="s">
        <v>436</v>
      </c>
      <c r="K54" s="77">
        <v>0.91</v>
      </c>
      <c r="L54" t="s">
        <v>102</v>
      </c>
      <c r="M54" s="78">
        <v>5.7000000000000002E-2</v>
      </c>
      <c r="N54" s="78">
        <v>7.2499999999999995E-2</v>
      </c>
      <c r="O54" s="77">
        <v>117500</v>
      </c>
      <c r="P54" s="77">
        <v>95.63</v>
      </c>
      <c r="Q54" s="77">
        <v>0</v>
      </c>
      <c r="R54" s="77">
        <v>112.36525</v>
      </c>
      <c r="S54" s="78">
        <v>4.0000000000000002E-4</v>
      </c>
      <c r="T54" s="78">
        <v>1.21E-2</v>
      </c>
      <c r="U54" s="78">
        <v>1.4E-3</v>
      </c>
    </row>
    <row r="55" spans="2:21">
      <c r="B55" s="79" t="s">
        <v>437</v>
      </c>
      <c r="C55" s="16"/>
      <c r="D55" s="16"/>
      <c r="E55" s="16"/>
      <c r="F55" s="16"/>
      <c r="K55" s="81">
        <v>0</v>
      </c>
      <c r="N55" s="80">
        <v>0</v>
      </c>
      <c r="O55" s="81">
        <v>0</v>
      </c>
      <c r="Q55" s="81">
        <v>0</v>
      </c>
      <c r="R55" s="81">
        <v>0</v>
      </c>
      <c r="T55" s="80">
        <v>0</v>
      </c>
      <c r="U55" s="80">
        <v>0</v>
      </c>
    </row>
    <row r="56" spans="2:21">
      <c r="B56" t="s">
        <v>197</v>
      </c>
      <c r="C56" t="s">
        <v>197</v>
      </c>
      <c r="D56" s="16"/>
      <c r="E56" s="16"/>
      <c r="F56" s="16"/>
      <c r="G56" t="s">
        <v>197</v>
      </c>
      <c r="H56" t="s">
        <v>197</v>
      </c>
      <c r="K56" s="77">
        <v>0</v>
      </c>
      <c r="L56" t="s">
        <v>197</v>
      </c>
      <c r="M56" s="78">
        <v>0</v>
      </c>
      <c r="N56" s="78">
        <v>0</v>
      </c>
      <c r="O56" s="77">
        <v>0</v>
      </c>
      <c r="P56" s="77">
        <v>0</v>
      </c>
      <c r="R56" s="77">
        <v>0</v>
      </c>
      <c r="S56" s="78">
        <v>0</v>
      </c>
      <c r="T56" s="78">
        <v>0</v>
      </c>
      <c r="U56" s="78">
        <v>0</v>
      </c>
    </row>
    <row r="57" spans="2:21">
      <c r="B57" s="79" t="s">
        <v>206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s="79" t="s">
        <v>273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197</v>
      </c>
      <c r="C59" t="s">
        <v>197</v>
      </c>
      <c r="D59" s="16"/>
      <c r="E59" s="16"/>
      <c r="F59" s="16"/>
      <c r="G59" t="s">
        <v>197</v>
      </c>
      <c r="H59" t="s">
        <v>197</v>
      </c>
      <c r="K59" s="77">
        <v>0</v>
      </c>
      <c r="L59" t="s">
        <v>197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274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197</v>
      </c>
      <c r="C61" t="s">
        <v>197</v>
      </c>
      <c r="D61" s="16"/>
      <c r="E61" s="16"/>
      <c r="F61" s="16"/>
      <c r="G61" t="s">
        <v>197</v>
      </c>
      <c r="H61" t="s">
        <v>197</v>
      </c>
      <c r="K61" s="77">
        <v>0</v>
      </c>
      <c r="L61" t="s">
        <v>197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t="s">
        <v>208</v>
      </c>
      <c r="C62" s="16"/>
      <c r="D62" s="16"/>
      <c r="E62" s="16"/>
      <c r="F62" s="16"/>
    </row>
    <row r="63" spans="2:21">
      <c r="B63" t="s">
        <v>267</v>
      </c>
      <c r="C63" s="16"/>
      <c r="D63" s="16"/>
      <c r="E63" s="16"/>
      <c r="F63" s="16"/>
    </row>
    <row r="64" spans="2:21">
      <c r="B64" t="s">
        <v>268</v>
      </c>
      <c r="C64" s="16"/>
      <c r="D64" s="16"/>
      <c r="E64" s="16"/>
      <c r="F64" s="16"/>
    </row>
    <row r="65" spans="2:6">
      <c r="B65" t="s">
        <v>269</v>
      </c>
      <c r="C65" s="16"/>
      <c r="D65" s="16"/>
      <c r="E65" s="16"/>
      <c r="F65" s="16"/>
    </row>
    <row r="66" spans="2:6">
      <c r="B66" t="s">
        <v>270</v>
      </c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7" workbookViewId="0">
      <selection activeCell="P14" sqref="P14:Q3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649</v>
      </c>
    </row>
    <row r="3" spans="2:62">
      <c r="B3" s="2" t="s">
        <v>2</v>
      </c>
      <c r="C3" t="s">
        <v>650</v>
      </c>
    </row>
    <row r="4" spans="2:62">
      <c r="B4" s="2" t="s">
        <v>3</v>
      </c>
      <c r="C4">
        <v>98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14327</v>
      </c>
      <c r="J11" s="7"/>
      <c r="K11" s="75">
        <v>0.37728</v>
      </c>
      <c r="L11" s="75">
        <v>1841.6180609999999</v>
      </c>
      <c r="M11" s="7"/>
      <c r="N11" s="76">
        <v>1</v>
      </c>
      <c r="O11" s="76">
        <v>2.2499999999999999E-2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10264</v>
      </c>
      <c r="K12" s="81">
        <v>0.37728</v>
      </c>
      <c r="L12" s="81">
        <v>514.92375000000004</v>
      </c>
      <c r="N12" s="80">
        <v>0.27960000000000002</v>
      </c>
      <c r="O12" s="80">
        <v>6.3E-3</v>
      </c>
    </row>
    <row r="13" spans="2:62">
      <c r="B13" s="79" t="s">
        <v>438</v>
      </c>
      <c r="E13" s="16"/>
      <c r="F13" s="16"/>
      <c r="G13" s="16"/>
      <c r="I13" s="81">
        <v>10264</v>
      </c>
      <c r="K13" s="81">
        <v>0.37728</v>
      </c>
      <c r="L13" s="81">
        <v>514.92375000000004</v>
      </c>
      <c r="N13" s="80">
        <v>0.27960000000000002</v>
      </c>
      <c r="O13" s="80">
        <v>6.3E-3</v>
      </c>
    </row>
    <row r="14" spans="2:62">
      <c r="B14" t="s">
        <v>439</v>
      </c>
      <c r="C14" t="s">
        <v>440</v>
      </c>
      <c r="D14" t="s">
        <v>100</v>
      </c>
      <c r="E14" t="s">
        <v>123</v>
      </c>
      <c r="F14" t="s">
        <v>406</v>
      </c>
      <c r="G14" t="s">
        <v>634</v>
      </c>
      <c r="H14" t="s">
        <v>102</v>
      </c>
      <c r="I14" s="77">
        <v>3396</v>
      </c>
      <c r="J14" s="77">
        <v>5122</v>
      </c>
      <c r="K14" s="77">
        <v>0</v>
      </c>
      <c r="L14" s="77">
        <v>173.94311999999999</v>
      </c>
      <c r="M14" s="78">
        <v>0</v>
      </c>
      <c r="N14" s="78">
        <v>9.4500000000000001E-2</v>
      </c>
      <c r="O14" s="78">
        <v>2.0999999999999999E-3</v>
      </c>
    </row>
    <row r="15" spans="2:62">
      <c r="B15" t="s">
        <v>441</v>
      </c>
      <c r="C15" t="s">
        <v>442</v>
      </c>
      <c r="D15" t="s">
        <v>100</v>
      </c>
      <c r="E15" t="s">
        <v>123</v>
      </c>
      <c r="F15" t="s">
        <v>373</v>
      </c>
      <c r="G15" t="s">
        <v>374</v>
      </c>
      <c r="H15" t="s">
        <v>102</v>
      </c>
      <c r="I15" s="77">
        <v>203</v>
      </c>
      <c r="J15" s="77">
        <v>77200</v>
      </c>
      <c r="K15" s="77">
        <v>0.37728</v>
      </c>
      <c r="L15" s="77">
        <v>157.09327999999999</v>
      </c>
      <c r="M15" s="78">
        <v>0</v>
      </c>
      <c r="N15" s="78">
        <v>8.5300000000000001E-2</v>
      </c>
      <c r="O15" s="78">
        <v>1.9E-3</v>
      </c>
    </row>
    <row r="16" spans="2:62">
      <c r="B16" t="s">
        <v>443</v>
      </c>
      <c r="C16" t="s">
        <v>444</v>
      </c>
      <c r="D16" t="s">
        <v>100</v>
      </c>
      <c r="E16" t="s">
        <v>123</v>
      </c>
      <c r="F16" t="s">
        <v>363</v>
      </c>
      <c r="G16" t="s">
        <v>284</v>
      </c>
      <c r="H16" t="s">
        <v>102</v>
      </c>
      <c r="I16" s="77">
        <v>6665</v>
      </c>
      <c r="J16" s="77">
        <v>2759</v>
      </c>
      <c r="K16" s="77">
        <v>0</v>
      </c>
      <c r="L16" s="77">
        <v>183.88735</v>
      </c>
      <c r="M16" s="78">
        <v>0</v>
      </c>
      <c r="N16" s="78">
        <v>9.9900000000000003E-2</v>
      </c>
      <c r="O16" s="78">
        <v>2.2000000000000001E-3</v>
      </c>
    </row>
    <row r="17" spans="2:15">
      <c r="B17" s="79" t="s">
        <v>445</v>
      </c>
      <c r="E17" s="16"/>
      <c r="F17" s="16"/>
      <c r="G17" s="16"/>
      <c r="I17" s="81">
        <v>0</v>
      </c>
      <c r="K17" s="81">
        <v>0</v>
      </c>
      <c r="L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s="16"/>
      <c r="F18" s="16"/>
      <c r="G18" t="s">
        <v>197</v>
      </c>
      <c r="H18" t="s">
        <v>197</v>
      </c>
      <c r="I18" s="77">
        <v>0</v>
      </c>
      <c r="J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446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s="16"/>
      <c r="F20" s="16"/>
      <c r="G20" t="s">
        <v>197</v>
      </c>
      <c r="H20" t="s">
        <v>197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447</v>
      </c>
      <c r="E21" s="16"/>
      <c r="F21" s="16"/>
      <c r="G21" s="16"/>
      <c r="I21" s="81">
        <v>0</v>
      </c>
      <c r="K21" s="81">
        <v>0</v>
      </c>
      <c r="L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E22" s="16"/>
      <c r="F22" s="16"/>
      <c r="G22" t="s">
        <v>197</v>
      </c>
      <c r="H22" t="s">
        <v>197</v>
      </c>
      <c r="I22" s="77">
        <v>0</v>
      </c>
      <c r="J22" s="77">
        <v>0</v>
      </c>
      <c r="L22" s="77">
        <v>0</v>
      </c>
      <c r="M22" s="78">
        <v>0</v>
      </c>
      <c r="N22" s="78">
        <v>0</v>
      </c>
      <c r="O22" s="78">
        <v>0</v>
      </c>
    </row>
    <row r="23" spans="2:15">
      <c r="B23" s="79" t="s">
        <v>206</v>
      </c>
      <c r="E23" s="16"/>
      <c r="F23" s="16"/>
      <c r="G23" s="16"/>
      <c r="I23" s="81">
        <v>4063</v>
      </c>
      <c r="K23" s="81">
        <v>0</v>
      </c>
      <c r="L23" s="81">
        <v>1326.694311</v>
      </c>
      <c r="N23" s="80">
        <v>0.72040000000000004</v>
      </c>
      <c r="O23" s="80">
        <v>1.6199999999999999E-2</v>
      </c>
    </row>
    <row r="24" spans="2:15">
      <c r="B24" s="79" t="s">
        <v>273</v>
      </c>
      <c r="E24" s="16"/>
      <c r="F24" s="16"/>
      <c r="G24" s="16"/>
      <c r="I24" s="81">
        <v>3422</v>
      </c>
      <c r="K24" s="81">
        <v>0</v>
      </c>
      <c r="L24" s="81">
        <v>935.34908499999995</v>
      </c>
      <c r="N24" s="80">
        <v>0.50790000000000002</v>
      </c>
      <c r="O24" s="80">
        <v>1.14E-2</v>
      </c>
    </row>
    <row r="25" spans="2:15">
      <c r="B25" t="s">
        <v>448</v>
      </c>
      <c r="C25" t="s">
        <v>449</v>
      </c>
      <c r="D25" t="s">
        <v>450</v>
      </c>
      <c r="E25" t="s">
        <v>451</v>
      </c>
      <c r="F25" t="s">
        <v>452</v>
      </c>
      <c r="G25" t="s">
        <v>453</v>
      </c>
      <c r="H25" t="s">
        <v>106</v>
      </c>
      <c r="I25" s="77">
        <v>921</v>
      </c>
      <c r="J25" s="77">
        <v>26905</v>
      </c>
      <c r="K25" s="77">
        <v>0</v>
      </c>
      <c r="L25" s="77">
        <v>916.84168499999998</v>
      </c>
      <c r="M25" s="78">
        <v>0</v>
      </c>
      <c r="N25" s="78">
        <v>0.49780000000000002</v>
      </c>
      <c r="O25" s="78">
        <v>1.12E-2</v>
      </c>
    </row>
    <row r="26" spans="2:15">
      <c r="B26" t="s">
        <v>454</v>
      </c>
      <c r="C26" t="s">
        <v>455</v>
      </c>
      <c r="D26" t="s">
        <v>123</v>
      </c>
      <c r="E26" s="16"/>
      <c r="F26" t="s">
        <v>456</v>
      </c>
      <c r="G26" t="s">
        <v>457</v>
      </c>
      <c r="H26" t="s">
        <v>102</v>
      </c>
      <c r="I26" s="77">
        <v>2501</v>
      </c>
      <c r="J26" s="77">
        <v>740</v>
      </c>
      <c r="K26" s="77">
        <v>0</v>
      </c>
      <c r="L26" s="77">
        <v>18.507400000000001</v>
      </c>
      <c r="M26" s="78">
        <v>1E-4</v>
      </c>
      <c r="N26" s="78">
        <v>0.01</v>
      </c>
      <c r="O26" s="78">
        <v>2.0000000000000001E-4</v>
      </c>
    </row>
    <row r="27" spans="2:15">
      <c r="B27" s="79" t="s">
        <v>274</v>
      </c>
      <c r="E27" s="16"/>
      <c r="F27" s="16"/>
      <c r="G27" s="16"/>
      <c r="I27" s="81">
        <v>641</v>
      </c>
      <c r="K27" s="81">
        <v>0</v>
      </c>
      <c r="L27" s="81">
        <v>391.34522600000003</v>
      </c>
      <c r="N27" s="80">
        <v>0.21249999999999999</v>
      </c>
      <c r="O27" s="80">
        <v>4.7999999999999996E-3</v>
      </c>
    </row>
    <row r="28" spans="2:15">
      <c r="B28" t="s">
        <v>458</v>
      </c>
      <c r="C28" t="s">
        <v>459</v>
      </c>
      <c r="D28" t="s">
        <v>450</v>
      </c>
      <c r="E28" t="s">
        <v>451</v>
      </c>
      <c r="F28" t="s">
        <v>460</v>
      </c>
      <c r="G28" t="s">
        <v>461</v>
      </c>
      <c r="H28" t="s">
        <v>106</v>
      </c>
      <c r="I28" s="77">
        <v>165</v>
      </c>
      <c r="J28" s="77">
        <v>34054</v>
      </c>
      <c r="K28" s="77">
        <v>0</v>
      </c>
      <c r="L28" s="77">
        <v>207.89966999999999</v>
      </c>
      <c r="M28" s="78">
        <v>0</v>
      </c>
      <c r="N28" s="78">
        <v>0.1129</v>
      </c>
      <c r="O28" s="78">
        <v>2.5000000000000001E-3</v>
      </c>
    </row>
    <row r="29" spans="2:15">
      <c r="B29" t="s">
        <v>462</v>
      </c>
      <c r="C29" t="s">
        <v>463</v>
      </c>
      <c r="D29" t="s">
        <v>450</v>
      </c>
      <c r="E29" t="s">
        <v>451</v>
      </c>
      <c r="F29" t="s">
        <v>464</v>
      </c>
      <c r="G29" t="s">
        <v>461</v>
      </c>
      <c r="H29" t="s">
        <v>106</v>
      </c>
      <c r="I29" s="77">
        <v>196</v>
      </c>
      <c r="J29" s="77">
        <v>6673</v>
      </c>
      <c r="K29" s="77">
        <v>0</v>
      </c>
      <c r="L29" s="77">
        <v>48.392595999999998</v>
      </c>
      <c r="M29" s="78">
        <v>0</v>
      </c>
      <c r="N29" s="78">
        <v>2.63E-2</v>
      </c>
      <c r="O29" s="78">
        <v>5.9999999999999995E-4</v>
      </c>
    </row>
    <row r="30" spans="2:15">
      <c r="B30" t="s">
        <v>465</v>
      </c>
      <c r="C30" t="s">
        <v>466</v>
      </c>
      <c r="D30" t="s">
        <v>450</v>
      </c>
      <c r="E30" t="s">
        <v>451</v>
      </c>
      <c r="F30" t="s">
        <v>467</v>
      </c>
      <c r="G30" t="s">
        <v>633</v>
      </c>
      <c r="H30" t="s">
        <v>106</v>
      </c>
      <c r="I30" s="77">
        <v>280</v>
      </c>
      <c r="J30" s="77">
        <v>13036</v>
      </c>
      <c r="K30" s="77">
        <v>0</v>
      </c>
      <c r="L30" s="77">
        <v>135.05296000000001</v>
      </c>
      <c r="M30" s="78">
        <v>0</v>
      </c>
      <c r="N30" s="78">
        <v>7.3300000000000004E-2</v>
      </c>
      <c r="O30" s="78">
        <v>1.6999999999999999E-3</v>
      </c>
    </row>
    <row r="31" spans="2:15">
      <c r="B31" t="s">
        <v>208</v>
      </c>
      <c r="E31" s="16"/>
      <c r="F31" s="16"/>
      <c r="G31" s="16"/>
    </row>
    <row r="32" spans="2:15">
      <c r="B32" t="s">
        <v>267</v>
      </c>
      <c r="E32" s="16"/>
      <c r="F32" s="16"/>
      <c r="G32" s="16"/>
    </row>
    <row r="33" spans="2:7">
      <c r="B33" t="s">
        <v>268</v>
      </c>
      <c r="E33" s="16"/>
      <c r="F33" s="16"/>
      <c r="G33" s="16"/>
    </row>
    <row r="34" spans="2:7">
      <c r="B34" t="s">
        <v>269</v>
      </c>
      <c r="E34" s="16"/>
      <c r="F34" s="16"/>
      <c r="G34" s="16"/>
    </row>
    <row r="35" spans="2:7">
      <c r="B35" t="s">
        <v>270</v>
      </c>
      <c r="E35" s="16"/>
      <c r="F35" s="16"/>
      <c r="G35" s="16"/>
    </row>
    <row r="36" spans="2:7">
      <c r="E36" s="16"/>
      <c r="F36" s="16"/>
      <c r="G36" s="16"/>
    </row>
    <row r="37" spans="2:7">
      <c r="E37" s="16"/>
      <c r="F37" s="16"/>
      <c r="G37" s="16"/>
    </row>
    <row r="38" spans="2:7">
      <c r="E38" s="16"/>
      <c r="F38" s="16"/>
      <c r="G38" s="16"/>
    </row>
    <row r="39" spans="2:7">
      <c r="E39" s="16"/>
      <c r="F39" s="16"/>
      <c r="G39" s="16"/>
    </row>
    <row r="40" spans="2:7">
      <c r="E40" s="16"/>
      <c r="F40" s="16"/>
      <c r="G40" s="16"/>
    </row>
    <row r="41" spans="2:7">
      <c r="E41" s="16"/>
      <c r="F41" s="16"/>
      <c r="G41" s="16"/>
    </row>
    <row r="42" spans="2:7">
      <c r="E42" s="16"/>
      <c r="F42" s="16"/>
      <c r="G42" s="16"/>
    </row>
    <row r="43" spans="2:7">
      <c r="E43" s="16"/>
      <c r="F43" s="16"/>
      <c r="G43" s="16"/>
    </row>
    <row r="44" spans="2:7">
      <c r="E44" s="16"/>
      <c r="F44" s="16"/>
      <c r="G44" s="16"/>
    </row>
    <row r="45" spans="2:7">
      <c r="E45" s="16"/>
      <c r="F45" s="16"/>
      <c r="G45" s="16"/>
    </row>
    <row r="46" spans="2:7">
      <c r="E46" s="16"/>
      <c r="F46" s="16"/>
      <c r="G46" s="16"/>
    </row>
    <row r="47" spans="2:7">
      <c r="E47" s="16"/>
      <c r="F47" s="16"/>
      <c r="G47" s="16"/>
    </row>
    <row r="48" spans="2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649</v>
      </c>
    </row>
    <row r="3" spans="2:63">
      <c r="B3" s="2" t="s">
        <v>2</v>
      </c>
      <c r="C3" t="s">
        <v>650</v>
      </c>
    </row>
    <row r="4" spans="2:63">
      <c r="B4" s="2" t="s">
        <v>3</v>
      </c>
      <c r="C4">
        <v>98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637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638</v>
      </c>
      <c r="C11" s="7"/>
      <c r="D11" s="7"/>
      <c r="E11" s="7"/>
      <c r="F11" s="7"/>
      <c r="G11" s="7"/>
      <c r="H11" s="75">
        <v>2542023.63</v>
      </c>
      <c r="I11" s="7"/>
      <c r="J11" s="75">
        <v>4.2373139999999996</v>
      </c>
      <c r="K11" s="75">
        <v>14718.672887176001</v>
      </c>
      <c r="L11" s="7"/>
      <c r="M11" s="76">
        <v>1</v>
      </c>
      <c r="N11" s="76">
        <v>0.18</v>
      </c>
      <c r="O11" s="35"/>
      <c r="BH11" s="16"/>
      <c r="BI11" s="19"/>
      <c r="BK11" s="16"/>
    </row>
    <row r="12" spans="2:63">
      <c r="B12" s="79" t="s">
        <v>195</v>
      </c>
      <c r="D12" s="16"/>
      <c r="E12" s="16"/>
      <c r="F12" s="16"/>
      <c r="G12" s="16"/>
      <c r="H12" s="81">
        <v>2540655.63</v>
      </c>
      <c r="J12" s="81">
        <v>0</v>
      </c>
      <c r="K12" s="81">
        <v>12990.511593175999</v>
      </c>
      <c r="M12" s="80">
        <v>0.88260000000000005</v>
      </c>
      <c r="N12" s="80">
        <v>0.15890000000000001</v>
      </c>
    </row>
    <row r="13" spans="2:63">
      <c r="B13" s="79" t="s">
        <v>468</v>
      </c>
      <c r="D13" s="16"/>
      <c r="E13" s="16"/>
      <c r="F13" s="16"/>
      <c r="G13" s="16"/>
      <c r="H13" s="81">
        <v>8197.6200000000008</v>
      </c>
      <c r="J13" s="81">
        <v>0</v>
      </c>
      <c r="K13" s="81">
        <v>214.26054060000001</v>
      </c>
      <c r="M13" s="80">
        <v>1.46E-2</v>
      </c>
      <c r="N13" s="80">
        <v>2.5999999999999999E-3</v>
      </c>
    </row>
    <row r="14" spans="2:63">
      <c r="B14" t="s">
        <v>469</v>
      </c>
      <c r="C14" t="s">
        <v>470</v>
      </c>
      <c r="D14" t="s">
        <v>100</v>
      </c>
      <c r="E14" t="s">
        <v>471</v>
      </c>
      <c r="F14" t="s">
        <v>472</v>
      </c>
      <c r="G14" t="s">
        <v>102</v>
      </c>
      <c r="H14" s="77">
        <v>7747.62</v>
      </c>
      <c r="I14" s="77">
        <v>1763</v>
      </c>
      <c r="J14" s="77">
        <v>0</v>
      </c>
      <c r="K14" s="77">
        <v>136.5905406</v>
      </c>
      <c r="L14" s="78">
        <v>0</v>
      </c>
      <c r="M14" s="78">
        <v>9.2999999999999992E-3</v>
      </c>
      <c r="N14" s="78">
        <v>1.6999999999999999E-3</v>
      </c>
    </row>
    <row r="15" spans="2:63">
      <c r="B15" t="s">
        <v>473</v>
      </c>
      <c r="C15" t="s">
        <v>474</v>
      </c>
      <c r="D15" t="s">
        <v>100</v>
      </c>
      <c r="E15" t="s">
        <v>475</v>
      </c>
      <c r="F15" t="s">
        <v>472</v>
      </c>
      <c r="G15" t="s">
        <v>102</v>
      </c>
      <c r="H15" s="77">
        <v>450</v>
      </c>
      <c r="I15" s="77">
        <v>17260</v>
      </c>
      <c r="J15" s="77">
        <v>0</v>
      </c>
      <c r="K15" s="77">
        <v>77.67</v>
      </c>
      <c r="L15" s="78">
        <v>0</v>
      </c>
      <c r="M15" s="78">
        <v>5.3E-3</v>
      </c>
      <c r="N15" s="78">
        <v>8.9999999999999998E-4</v>
      </c>
    </row>
    <row r="16" spans="2:63">
      <c r="B16" s="79" t="s">
        <v>476</v>
      </c>
      <c r="D16" s="16"/>
      <c r="E16" s="16"/>
      <c r="F16" s="16"/>
      <c r="G16" s="16"/>
      <c r="H16" s="81">
        <v>4076.29</v>
      </c>
      <c r="J16" s="81">
        <v>0</v>
      </c>
      <c r="K16" s="81">
        <v>383.75419900000003</v>
      </c>
      <c r="M16" s="80">
        <v>2.6100000000000002E-2</v>
      </c>
      <c r="N16" s="80">
        <v>4.7000000000000002E-3</v>
      </c>
    </row>
    <row r="17" spans="2:14">
      <c r="B17" t="s">
        <v>477</v>
      </c>
      <c r="C17" t="s">
        <v>478</v>
      </c>
      <c r="D17" t="s">
        <v>100</v>
      </c>
      <c r="E17" t="s">
        <v>479</v>
      </c>
      <c r="F17" t="s">
        <v>472</v>
      </c>
      <c r="G17" t="s">
        <v>102</v>
      </c>
      <c r="H17" s="77">
        <v>2500</v>
      </c>
      <c r="I17" s="77">
        <v>6958</v>
      </c>
      <c r="J17" s="77">
        <v>0</v>
      </c>
      <c r="K17" s="77">
        <v>173.95</v>
      </c>
      <c r="L17" s="78">
        <v>1E-4</v>
      </c>
      <c r="M17" s="78">
        <v>1.18E-2</v>
      </c>
      <c r="N17" s="78">
        <v>2.0999999999999999E-3</v>
      </c>
    </row>
    <row r="18" spans="2:14">
      <c r="B18" t="s">
        <v>480</v>
      </c>
      <c r="C18" t="s">
        <v>481</v>
      </c>
      <c r="D18" t="s">
        <v>100</v>
      </c>
      <c r="E18" t="s">
        <v>482</v>
      </c>
      <c r="F18" t="s">
        <v>472</v>
      </c>
      <c r="G18" t="s">
        <v>102</v>
      </c>
      <c r="H18" s="77">
        <v>1576.29</v>
      </c>
      <c r="I18" s="77">
        <v>13310</v>
      </c>
      <c r="J18" s="77">
        <v>0</v>
      </c>
      <c r="K18" s="77">
        <v>209.80419900000001</v>
      </c>
      <c r="L18" s="78">
        <v>1E-4</v>
      </c>
      <c r="M18" s="78">
        <v>1.43E-2</v>
      </c>
      <c r="N18" s="78">
        <v>2.5999999999999999E-3</v>
      </c>
    </row>
    <row r="19" spans="2:14">
      <c r="B19" s="79" t="s">
        <v>483</v>
      </c>
      <c r="D19" s="16"/>
      <c r="E19" s="16"/>
      <c r="F19" s="16"/>
      <c r="G19" s="16"/>
      <c r="H19" s="81">
        <v>2528381.7200000002</v>
      </c>
      <c r="J19" s="81">
        <v>0</v>
      </c>
      <c r="K19" s="81">
        <v>12392.496853576</v>
      </c>
      <c r="M19" s="80">
        <v>0.84199999999999997</v>
      </c>
      <c r="N19" s="80">
        <v>0.1515</v>
      </c>
    </row>
    <row r="20" spans="2:14">
      <c r="B20" t="s">
        <v>484</v>
      </c>
      <c r="C20" t="s">
        <v>485</v>
      </c>
      <c r="D20" t="s">
        <v>100</v>
      </c>
      <c r="E20" t="s">
        <v>486</v>
      </c>
      <c r="F20" t="s">
        <v>487</v>
      </c>
      <c r="G20" t="s">
        <v>102</v>
      </c>
      <c r="H20" s="77">
        <v>1450610</v>
      </c>
      <c r="I20" s="77">
        <v>440.25</v>
      </c>
      <c r="J20" s="77">
        <v>0</v>
      </c>
      <c r="K20" s="77">
        <v>6386.3105249999999</v>
      </c>
      <c r="L20" s="78">
        <v>0.01</v>
      </c>
      <c r="M20" s="78">
        <v>0.43390000000000001</v>
      </c>
      <c r="N20" s="78">
        <v>7.8100000000000003E-2</v>
      </c>
    </row>
    <row r="21" spans="2:14">
      <c r="B21" t="s">
        <v>488</v>
      </c>
      <c r="C21" t="s">
        <v>489</v>
      </c>
      <c r="D21" t="s">
        <v>100</v>
      </c>
      <c r="E21" t="s">
        <v>482</v>
      </c>
      <c r="F21" t="s">
        <v>487</v>
      </c>
      <c r="G21" t="s">
        <v>102</v>
      </c>
      <c r="H21" s="77">
        <v>1010171.72</v>
      </c>
      <c r="I21" s="77">
        <v>346.08</v>
      </c>
      <c r="J21" s="77">
        <v>0</v>
      </c>
      <c r="K21" s="77">
        <v>3496.002288576</v>
      </c>
      <c r="L21" s="78">
        <v>6.9999999999999999E-4</v>
      </c>
      <c r="M21" s="78">
        <v>0.23749999999999999</v>
      </c>
      <c r="N21" s="78">
        <v>4.2799999999999998E-2</v>
      </c>
    </row>
    <row r="22" spans="2:14">
      <c r="B22" t="s">
        <v>490</v>
      </c>
      <c r="C22" t="s">
        <v>491</v>
      </c>
      <c r="D22" t="s">
        <v>100</v>
      </c>
      <c r="E22" t="s">
        <v>475</v>
      </c>
      <c r="F22" t="s">
        <v>487</v>
      </c>
      <c r="G22" t="s">
        <v>102</v>
      </c>
      <c r="H22" s="77">
        <v>67600</v>
      </c>
      <c r="I22" s="77">
        <v>3713.29</v>
      </c>
      <c r="J22" s="77">
        <v>0</v>
      </c>
      <c r="K22" s="77">
        <v>2510.1840400000001</v>
      </c>
      <c r="L22" s="78">
        <v>2.8999999999999998E-3</v>
      </c>
      <c r="M22" s="78">
        <v>0.17050000000000001</v>
      </c>
      <c r="N22" s="78">
        <v>3.0700000000000002E-2</v>
      </c>
    </row>
    <row r="23" spans="2:14">
      <c r="B23" s="79" t="s">
        <v>492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197</v>
      </c>
      <c r="C24" t="s">
        <v>197</v>
      </c>
      <c r="D24" s="16"/>
      <c r="E24" s="16"/>
      <c r="F24" t="s">
        <v>197</v>
      </c>
      <c r="G24" t="s">
        <v>197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437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197</v>
      </c>
      <c r="C26" t="s">
        <v>197</v>
      </c>
      <c r="D26" s="16"/>
      <c r="E26" s="16"/>
      <c r="F26" t="s">
        <v>197</v>
      </c>
      <c r="G26" t="s">
        <v>197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493</v>
      </c>
      <c r="D27" s="16"/>
      <c r="E27" s="16"/>
      <c r="F27" s="16"/>
      <c r="G27" s="16"/>
      <c r="H27" s="81">
        <v>0</v>
      </c>
      <c r="J27" s="81">
        <v>0</v>
      </c>
      <c r="K27" s="81">
        <v>0</v>
      </c>
      <c r="M27" s="80">
        <v>0</v>
      </c>
      <c r="N27" s="80">
        <v>0</v>
      </c>
    </row>
    <row r="28" spans="2:14">
      <c r="B28" t="s">
        <v>197</v>
      </c>
      <c r="C28" t="s">
        <v>197</v>
      </c>
      <c r="D28" s="16"/>
      <c r="E28" s="16"/>
      <c r="F28" t="s">
        <v>197</v>
      </c>
      <c r="G28" t="s">
        <v>197</v>
      </c>
      <c r="H28" s="77">
        <v>0</v>
      </c>
      <c r="I28" s="77">
        <v>0</v>
      </c>
      <c r="K28" s="77">
        <v>0</v>
      </c>
      <c r="L28" s="78">
        <v>0</v>
      </c>
      <c r="M28" s="78">
        <v>0</v>
      </c>
      <c r="N28" s="78">
        <v>0</v>
      </c>
    </row>
    <row r="29" spans="2:14">
      <c r="B29" s="79" t="s">
        <v>206</v>
      </c>
      <c r="D29" s="16"/>
      <c r="E29" s="16"/>
      <c r="F29" s="16"/>
      <c r="G29" s="16"/>
      <c r="H29" s="81">
        <v>1368</v>
      </c>
      <c r="J29" s="81">
        <v>4.2373139999999996</v>
      </c>
      <c r="K29" s="81">
        <v>1728.161294</v>
      </c>
      <c r="M29" s="80">
        <v>0.1174</v>
      </c>
      <c r="N29" s="80">
        <v>2.1100000000000001E-2</v>
      </c>
    </row>
    <row r="30" spans="2:14">
      <c r="B30" s="79" t="s">
        <v>494</v>
      </c>
      <c r="D30" s="16"/>
      <c r="E30" s="16"/>
      <c r="F30" s="16"/>
      <c r="G30" s="16"/>
      <c r="H30" s="81">
        <v>1368</v>
      </c>
      <c r="J30" s="81">
        <v>4.2373139999999996</v>
      </c>
      <c r="K30" s="81">
        <v>1728.161294</v>
      </c>
      <c r="M30" s="80">
        <v>0.1174</v>
      </c>
      <c r="N30" s="80">
        <v>2.1100000000000001E-2</v>
      </c>
    </row>
    <row r="31" spans="2:14">
      <c r="B31" t="s">
        <v>495</v>
      </c>
      <c r="C31" t="s">
        <v>496</v>
      </c>
      <c r="D31" t="s">
        <v>450</v>
      </c>
      <c r="E31" t="s">
        <v>497</v>
      </c>
      <c r="F31" t="s">
        <v>472</v>
      </c>
      <c r="G31" t="s">
        <v>106</v>
      </c>
      <c r="H31" s="77">
        <v>168</v>
      </c>
      <c r="I31" s="77">
        <v>16299</v>
      </c>
      <c r="J31" s="77">
        <v>0</v>
      </c>
      <c r="K31" s="77">
        <v>101.314584</v>
      </c>
      <c r="L31" s="78">
        <v>0</v>
      </c>
      <c r="M31" s="78">
        <v>6.8999999999999999E-3</v>
      </c>
      <c r="N31" s="78">
        <v>1.1999999999999999E-3</v>
      </c>
    </row>
    <row r="32" spans="2:14">
      <c r="B32" t="s">
        <v>498</v>
      </c>
      <c r="C32" t="s">
        <v>499</v>
      </c>
      <c r="D32" t="s">
        <v>450</v>
      </c>
      <c r="E32" t="s">
        <v>500</v>
      </c>
      <c r="F32" t="s">
        <v>472</v>
      </c>
      <c r="G32" t="s">
        <v>106</v>
      </c>
      <c r="H32" s="77">
        <v>346</v>
      </c>
      <c r="I32" s="77">
        <v>17386</v>
      </c>
      <c r="J32" s="77">
        <v>0</v>
      </c>
      <c r="K32" s="77">
        <v>222.57557199999999</v>
      </c>
      <c r="L32" s="78">
        <v>0</v>
      </c>
      <c r="M32" s="78">
        <v>1.5100000000000001E-2</v>
      </c>
      <c r="N32" s="78">
        <v>2.7000000000000001E-3</v>
      </c>
    </row>
    <row r="33" spans="2:14">
      <c r="B33" t="s">
        <v>501</v>
      </c>
      <c r="C33" t="s">
        <v>502</v>
      </c>
      <c r="D33" t="s">
        <v>450</v>
      </c>
      <c r="E33" t="s">
        <v>500</v>
      </c>
      <c r="F33" t="s">
        <v>472</v>
      </c>
      <c r="G33" t="s">
        <v>106</v>
      </c>
      <c r="H33" s="77">
        <v>699</v>
      </c>
      <c r="I33" s="77">
        <v>44328</v>
      </c>
      <c r="J33" s="77">
        <v>4.2373139999999996</v>
      </c>
      <c r="K33" s="77">
        <v>1150.692378</v>
      </c>
      <c r="L33" s="78">
        <v>0</v>
      </c>
      <c r="M33" s="78">
        <v>7.8200000000000006E-2</v>
      </c>
      <c r="N33" s="78">
        <v>1.41E-2</v>
      </c>
    </row>
    <row r="34" spans="2:14">
      <c r="B34" t="s">
        <v>503</v>
      </c>
      <c r="C34" t="s">
        <v>504</v>
      </c>
      <c r="D34" t="s">
        <v>450</v>
      </c>
      <c r="E34" t="s">
        <v>505</v>
      </c>
      <c r="F34" t="s">
        <v>472</v>
      </c>
      <c r="G34" t="s">
        <v>106</v>
      </c>
      <c r="H34" s="77">
        <v>155</v>
      </c>
      <c r="I34" s="77">
        <v>44216</v>
      </c>
      <c r="J34" s="77">
        <v>0</v>
      </c>
      <c r="K34" s="77">
        <v>253.57875999999999</v>
      </c>
      <c r="L34" s="78">
        <v>0</v>
      </c>
      <c r="M34" s="78">
        <v>1.72E-2</v>
      </c>
      <c r="N34" s="78">
        <v>3.0999999999999999E-3</v>
      </c>
    </row>
    <row r="35" spans="2:14">
      <c r="B35" s="79" t="s">
        <v>506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197</v>
      </c>
      <c r="C36" t="s">
        <v>197</v>
      </c>
      <c r="D36" s="16"/>
      <c r="E36" s="16"/>
      <c r="F36" t="s">
        <v>197</v>
      </c>
      <c r="G36" t="s">
        <v>197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437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197</v>
      </c>
      <c r="C38" t="s">
        <v>197</v>
      </c>
      <c r="D38" s="16"/>
      <c r="E38" s="16"/>
      <c r="F38" t="s">
        <v>197</v>
      </c>
      <c r="G38" t="s">
        <v>197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s="79" t="s">
        <v>493</v>
      </c>
      <c r="D39" s="16"/>
      <c r="E39" s="16"/>
      <c r="F39" s="16"/>
      <c r="G39" s="16"/>
      <c r="H39" s="81">
        <v>0</v>
      </c>
      <c r="J39" s="81">
        <v>0</v>
      </c>
      <c r="K39" s="81">
        <v>0</v>
      </c>
      <c r="M39" s="80">
        <v>0</v>
      </c>
      <c r="N39" s="80">
        <v>0</v>
      </c>
    </row>
    <row r="40" spans="2:14">
      <c r="B40" t="s">
        <v>197</v>
      </c>
      <c r="C40" t="s">
        <v>197</v>
      </c>
      <c r="D40" s="16"/>
      <c r="E40" s="16"/>
      <c r="F40" t="s">
        <v>197</v>
      </c>
      <c r="G40" t="s">
        <v>197</v>
      </c>
      <c r="H40" s="77">
        <v>0</v>
      </c>
      <c r="I40" s="77">
        <v>0</v>
      </c>
      <c r="K40" s="77">
        <v>0</v>
      </c>
      <c r="L40" s="78">
        <v>0</v>
      </c>
      <c r="M40" s="78">
        <v>0</v>
      </c>
      <c r="N40" s="78">
        <v>0</v>
      </c>
    </row>
    <row r="41" spans="2:14">
      <c r="B41" t="s">
        <v>208</v>
      </c>
      <c r="D41" s="16"/>
      <c r="E41" s="16"/>
      <c r="F41" s="16"/>
      <c r="G41" s="16"/>
    </row>
    <row r="42" spans="2:14">
      <c r="B42" t="s">
        <v>267</v>
      </c>
      <c r="D42" s="16"/>
      <c r="E42" s="16"/>
      <c r="F42" s="16"/>
      <c r="G42" s="16"/>
    </row>
    <row r="43" spans="2:14">
      <c r="B43" t="s">
        <v>268</v>
      </c>
      <c r="D43" s="16"/>
      <c r="E43" s="16"/>
      <c r="F43" s="16"/>
      <c r="G43" s="16"/>
    </row>
    <row r="44" spans="2:14">
      <c r="B44" t="s">
        <v>269</v>
      </c>
      <c r="D44" s="16"/>
      <c r="E44" s="16"/>
      <c r="F44" s="16"/>
      <c r="G44" s="16"/>
    </row>
    <row r="45" spans="2:14">
      <c r="B45" t="s">
        <v>270</v>
      </c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10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649</v>
      </c>
    </row>
    <row r="3" spans="2:65">
      <c r="B3" s="2" t="s">
        <v>2</v>
      </c>
      <c r="C3" t="s">
        <v>650</v>
      </c>
    </row>
    <row r="4" spans="2:65">
      <c r="B4" s="2" t="s">
        <v>3</v>
      </c>
      <c r="C4">
        <v>98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360</v>
      </c>
      <c r="K11" s="7"/>
      <c r="L11" s="75">
        <v>712.20881159999999</v>
      </c>
      <c r="M11" s="7"/>
      <c r="N11" s="76">
        <v>1</v>
      </c>
      <c r="O11" s="76">
        <v>8.6999999999999994E-3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507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I14" t="s">
        <v>197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508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I16" t="s">
        <v>197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I18" t="s">
        <v>197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437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I20" t="s">
        <v>197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206</v>
      </c>
      <c r="C21" s="16"/>
      <c r="D21" s="16"/>
      <c r="E21" s="16"/>
      <c r="J21" s="81">
        <v>360</v>
      </c>
      <c r="L21" s="81">
        <v>712.20881159999999</v>
      </c>
      <c r="N21" s="80">
        <v>1</v>
      </c>
      <c r="O21" s="80">
        <v>8.6999999999999994E-3</v>
      </c>
    </row>
    <row r="22" spans="2:15">
      <c r="B22" s="79" t="s">
        <v>507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I23" t="s">
        <v>197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508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I25" t="s">
        <v>197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360</v>
      </c>
      <c r="L26" s="81">
        <v>712.20881159999999</v>
      </c>
      <c r="N26" s="80">
        <v>1</v>
      </c>
      <c r="O26" s="80">
        <v>8.6999999999999994E-3</v>
      </c>
    </row>
    <row r="27" spans="2:15">
      <c r="B27" t="s">
        <v>509</v>
      </c>
      <c r="C27" t="s">
        <v>510</v>
      </c>
      <c r="D27" t="s">
        <v>511</v>
      </c>
      <c r="E27" t="s">
        <v>512</v>
      </c>
      <c r="F27" t="s">
        <v>472</v>
      </c>
      <c r="G27" t="s">
        <v>197</v>
      </c>
      <c r="H27" t="s">
        <v>200</v>
      </c>
      <c r="I27" t="s">
        <v>106</v>
      </c>
      <c r="J27" s="77">
        <v>360</v>
      </c>
      <c r="K27" s="77">
        <v>53469.13</v>
      </c>
      <c r="L27" s="77">
        <v>712.20881159999999</v>
      </c>
      <c r="M27" s="78">
        <v>0</v>
      </c>
      <c r="N27" s="78">
        <v>1</v>
      </c>
      <c r="O27" s="78">
        <v>8.6999999999999994E-3</v>
      </c>
    </row>
    <row r="28" spans="2:15">
      <c r="B28" s="79" t="s">
        <v>437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197</v>
      </c>
      <c r="C29" t="s">
        <v>197</v>
      </c>
      <c r="D29" s="16"/>
      <c r="E29" s="16"/>
      <c r="F29" t="s">
        <v>197</v>
      </c>
      <c r="G29" t="s">
        <v>197</v>
      </c>
      <c r="I29" t="s">
        <v>197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208</v>
      </c>
      <c r="C30" s="16"/>
      <c r="D30" s="16"/>
      <c r="E30" s="16"/>
    </row>
    <row r="31" spans="2:15">
      <c r="B31" t="s">
        <v>267</v>
      </c>
      <c r="C31" s="16"/>
      <c r="D31" s="16"/>
      <c r="E31" s="16"/>
    </row>
    <row r="32" spans="2:15">
      <c r="B32" t="s">
        <v>268</v>
      </c>
      <c r="C32" s="16"/>
      <c r="D32" s="16"/>
      <c r="E32" s="16"/>
    </row>
    <row r="33" spans="2:5">
      <c r="B33" t="s">
        <v>269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H29" sqref="H2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649</v>
      </c>
    </row>
    <row r="3" spans="2:60">
      <c r="B3" s="2" t="s">
        <v>2</v>
      </c>
      <c r="C3" t="s">
        <v>650</v>
      </c>
    </row>
    <row r="4" spans="2:60">
      <c r="B4" s="2" t="s">
        <v>3</v>
      </c>
      <c r="C4">
        <v>98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513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514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197</v>
      </c>
      <c r="C17" t="s">
        <v>197</v>
      </c>
      <c r="D17" s="16"/>
      <c r="E17" t="s">
        <v>197</v>
      </c>
      <c r="F17" t="s">
        <v>197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267</v>
      </c>
      <c r="D19" s="16"/>
      <c r="E19" s="16"/>
    </row>
    <row r="20" spans="2:12">
      <c r="B20" t="s">
        <v>268</v>
      </c>
      <c r="D20" s="16"/>
      <c r="E20" s="16"/>
    </row>
    <row r="21" spans="2:12">
      <c r="B21" t="s">
        <v>269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649</v>
      </c>
    </row>
    <row r="3" spans="2:61">
      <c r="B3" s="2" t="s">
        <v>2</v>
      </c>
      <c r="C3" t="s">
        <v>650</v>
      </c>
    </row>
    <row r="4" spans="2:61">
      <c r="B4" s="2" t="s">
        <v>3</v>
      </c>
      <c r="C4">
        <v>98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515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516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197</v>
      </c>
      <c r="C16" t="s">
        <v>197</v>
      </c>
      <c r="D16" s="16"/>
      <c r="E16" t="s">
        <v>197</v>
      </c>
      <c r="F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517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s="16"/>
      <c r="E18" t="s">
        <v>197</v>
      </c>
      <c r="F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437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s="16"/>
      <c r="E20" t="s">
        <v>197</v>
      </c>
      <c r="F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515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F23" t="s">
        <v>197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518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F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517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F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519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s="16"/>
      <c r="E29" t="s">
        <v>197</v>
      </c>
      <c r="F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437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s="16"/>
      <c r="E31" t="s">
        <v>197</v>
      </c>
      <c r="F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267</v>
      </c>
      <c r="C33" s="16"/>
      <c r="D33" s="16"/>
      <c r="E33" s="16"/>
    </row>
    <row r="34" spans="2:5">
      <c r="B34" t="s">
        <v>268</v>
      </c>
      <c r="C34" s="16"/>
      <c r="D34" s="16"/>
      <c r="E34" s="16"/>
    </row>
    <row r="35" spans="2:5">
      <c r="B35" t="s">
        <v>269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B25" sqref="B25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649</v>
      </c>
    </row>
    <row r="3" spans="1:60">
      <c r="B3" s="2" t="s">
        <v>2</v>
      </c>
      <c r="C3" t="s">
        <v>650</v>
      </c>
    </row>
    <row r="4" spans="1:60">
      <c r="B4" s="2" t="s">
        <v>3</v>
      </c>
      <c r="C4">
        <v>98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100</v>
      </c>
      <c r="BF6" s="16" t="s">
        <v>101</v>
      </c>
      <c r="BH6" s="19" t="s">
        <v>102</v>
      </c>
    </row>
    <row r="7" spans="1:60" ht="26.25" customHeight="1">
      <c r="B7" s="98" t="s">
        <v>103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197</v>
      </c>
      <c r="C13" t="s">
        <v>197</v>
      </c>
      <c r="D13" s="19"/>
      <c r="E13" t="s">
        <v>197</v>
      </c>
      <c r="F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197</v>
      </c>
      <c r="C15" t="s">
        <v>197</v>
      </c>
      <c r="D15" s="19"/>
      <c r="E15" t="s">
        <v>197</v>
      </c>
      <c r="F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267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268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269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649</v>
      </c>
    </row>
    <row r="3" spans="2:81">
      <c r="B3" s="2" t="s">
        <v>2</v>
      </c>
      <c r="C3" t="s">
        <v>650</v>
      </c>
      <c r="E3" s="15"/>
    </row>
    <row r="4" spans="2:81">
      <c r="B4" s="2" t="s">
        <v>3</v>
      </c>
      <c r="C4">
        <v>98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520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197</v>
      </c>
      <c r="C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521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197</v>
      </c>
      <c r="C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522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523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524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525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526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520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521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522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523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524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525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526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267</v>
      </c>
    </row>
    <row r="42" spans="2:17">
      <c r="B42" t="s">
        <v>268</v>
      </c>
    </row>
    <row r="43" spans="2:17">
      <c r="B43" t="s">
        <v>269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D22" sqref="D22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649</v>
      </c>
    </row>
    <row r="3" spans="2:72">
      <c r="B3" s="2" t="s">
        <v>2</v>
      </c>
      <c r="C3" t="s">
        <v>650</v>
      </c>
    </row>
    <row r="4" spans="2:72">
      <c r="B4" s="2" t="s">
        <v>3</v>
      </c>
      <c r="C4">
        <v>98</v>
      </c>
    </row>
    <row r="6" spans="2:7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527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197</v>
      </c>
      <c r="C14" t="s">
        <v>197</v>
      </c>
      <c r="D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528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197</v>
      </c>
      <c r="C16" t="s">
        <v>197</v>
      </c>
      <c r="D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529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530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437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197</v>
      </c>
      <c r="C22" t="s">
        <v>197</v>
      </c>
      <c r="D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265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G25" s="77">
        <v>0</v>
      </c>
      <c r="H25" t="s">
        <v>197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531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197</v>
      </c>
      <c r="C27" t="s">
        <v>197</v>
      </c>
      <c r="D27" t="s">
        <v>197</v>
      </c>
      <c r="G27" s="77">
        <v>0</v>
      </c>
      <c r="H27" t="s">
        <v>197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267</v>
      </c>
    </row>
    <row r="29" spans="2:16">
      <c r="B29" t="s">
        <v>268</v>
      </c>
    </row>
    <row r="30" spans="2:16">
      <c r="B30" t="s">
        <v>269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649</v>
      </c>
    </row>
    <row r="3" spans="2:65">
      <c r="B3" s="2" t="s">
        <v>2</v>
      </c>
      <c r="C3" t="s">
        <v>650</v>
      </c>
    </row>
    <row r="4" spans="2:65">
      <c r="B4" s="2" t="s">
        <v>3</v>
      </c>
      <c r="C4">
        <v>98</v>
      </c>
    </row>
    <row r="6" spans="2:6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532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J14" s="77">
        <v>0</v>
      </c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533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J16" s="77">
        <v>0</v>
      </c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272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J18" s="77">
        <v>0</v>
      </c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437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J20" s="77">
        <v>0</v>
      </c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534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J23" s="77">
        <v>0</v>
      </c>
      <c r="K23" t="s">
        <v>197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535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J25" s="77">
        <v>0</v>
      </c>
      <c r="K25" t="s">
        <v>197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267</v>
      </c>
      <c r="D27" s="16"/>
      <c r="E27" s="16"/>
      <c r="F27" s="16"/>
    </row>
    <row r="28" spans="2:19">
      <c r="B28" t="s">
        <v>268</v>
      </c>
      <c r="D28" s="16"/>
      <c r="E28" s="16"/>
      <c r="F28" s="16"/>
    </row>
    <row r="29" spans="2:19">
      <c r="B29" t="s">
        <v>269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649</v>
      </c>
    </row>
    <row r="3" spans="2:81">
      <c r="B3" s="2" t="s">
        <v>2</v>
      </c>
      <c r="C3" t="s">
        <v>650</v>
      </c>
    </row>
    <row r="4" spans="2:81">
      <c r="B4" s="2" t="s">
        <v>3</v>
      </c>
      <c r="C4">
        <v>98</v>
      </c>
    </row>
    <row r="6" spans="2:81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5.92</v>
      </c>
      <c r="K11" s="7"/>
      <c r="L11" s="7"/>
      <c r="M11" s="76">
        <v>4.2999999999999997E-2</v>
      </c>
      <c r="N11" s="75">
        <v>2409468.69</v>
      </c>
      <c r="O11" s="7"/>
      <c r="P11" s="75">
        <v>2664.5526425769999</v>
      </c>
      <c r="Q11" s="7"/>
      <c r="R11" s="76">
        <v>1</v>
      </c>
      <c r="S11" s="76">
        <v>3.2599999999999997E-2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5.92</v>
      </c>
      <c r="M12" s="80">
        <v>4.2999999999999997E-2</v>
      </c>
      <c r="N12" s="81">
        <v>2409468.69</v>
      </c>
      <c r="P12" s="81">
        <v>2664.5526425769999</v>
      </c>
      <c r="R12" s="80">
        <v>1</v>
      </c>
      <c r="S12" s="80">
        <v>3.2599999999999997E-2</v>
      </c>
    </row>
    <row r="13" spans="2:81">
      <c r="B13" s="79" t="s">
        <v>532</v>
      </c>
      <c r="C13" s="16"/>
      <c r="D13" s="16"/>
      <c r="E13" s="16"/>
      <c r="J13" s="81">
        <v>9.7200000000000006</v>
      </c>
      <c r="M13" s="80">
        <v>1.9599999999999999E-2</v>
      </c>
      <c r="N13" s="81">
        <v>1033144.88</v>
      </c>
      <c r="P13" s="81">
        <v>1358.64057164</v>
      </c>
      <c r="R13" s="80">
        <v>0.50990000000000002</v>
      </c>
      <c r="S13" s="80">
        <v>1.66E-2</v>
      </c>
    </row>
    <row r="14" spans="2:81">
      <c r="B14" t="s">
        <v>536</v>
      </c>
      <c r="C14" t="s">
        <v>537</v>
      </c>
      <c r="D14" t="s">
        <v>123</v>
      </c>
      <c r="E14" t="s">
        <v>538</v>
      </c>
      <c r="F14" t="s">
        <v>127</v>
      </c>
      <c r="G14" t="s">
        <v>278</v>
      </c>
      <c r="H14" t="s">
        <v>279</v>
      </c>
      <c r="I14" t="s">
        <v>539</v>
      </c>
      <c r="J14" s="77">
        <v>9.77</v>
      </c>
      <c r="K14" t="s">
        <v>102</v>
      </c>
      <c r="L14" s="78">
        <v>4.1000000000000002E-2</v>
      </c>
      <c r="M14" s="78">
        <v>2.4799999999999999E-2</v>
      </c>
      <c r="N14" s="77">
        <v>980909.48</v>
      </c>
      <c r="O14" s="77">
        <v>137.80000000000001</v>
      </c>
      <c r="P14" s="77">
        <v>1351.69326344</v>
      </c>
      <c r="Q14" s="78">
        <v>2.9999999999999997E-4</v>
      </c>
      <c r="R14" s="78">
        <v>0.50729999999999997</v>
      </c>
      <c r="S14" s="78">
        <v>1.6500000000000001E-2</v>
      </c>
    </row>
    <row r="15" spans="2:81">
      <c r="B15" t="s">
        <v>540</v>
      </c>
      <c r="C15" t="s">
        <v>541</v>
      </c>
      <c r="D15" t="s">
        <v>123</v>
      </c>
      <c r="E15" t="s">
        <v>542</v>
      </c>
      <c r="F15" t="s">
        <v>112</v>
      </c>
      <c r="G15" t="s">
        <v>197</v>
      </c>
      <c r="H15" t="s">
        <v>200</v>
      </c>
      <c r="I15" t="s">
        <v>543</v>
      </c>
      <c r="J15" s="77">
        <v>0.17</v>
      </c>
      <c r="K15" t="s">
        <v>102</v>
      </c>
      <c r="L15" s="78">
        <v>5.6000000000000001E-2</v>
      </c>
      <c r="M15" s="78">
        <v>-1</v>
      </c>
      <c r="N15" s="77">
        <v>52235.4</v>
      </c>
      <c r="O15" s="77">
        <v>13.3</v>
      </c>
      <c r="P15" s="77">
        <v>6.9473082000000002</v>
      </c>
      <c r="Q15" s="78">
        <v>1E-4</v>
      </c>
      <c r="R15" s="78">
        <v>2.5999999999999999E-3</v>
      </c>
      <c r="S15" s="78">
        <v>1E-4</v>
      </c>
    </row>
    <row r="16" spans="2:81">
      <c r="B16" s="79" t="s">
        <v>533</v>
      </c>
      <c r="C16" s="16"/>
      <c r="D16" s="16"/>
      <c r="E16" s="16"/>
      <c r="J16" s="81">
        <v>1.95</v>
      </c>
      <c r="M16" s="80">
        <v>6.7299999999999999E-2</v>
      </c>
      <c r="N16" s="81">
        <v>1376323.81</v>
      </c>
      <c r="P16" s="81">
        <v>1305.912070937</v>
      </c>
      <c r="R16" s="80">
        <v>0.49009999999999998</v>
      </c>
      <c r="S16" s="80">
        <v>1.6E-2</v>
      </c>
    </row>
    <row r="17" spans="2:19">
      <c r="B17" t="s">
        <v>544</v>
      </c>
      <c r="C17" t="s">
        <v>545</v>
      </c>
      <c r="D17" t="s">
        <v>123</v>
      </c>
      <c r="E17" t="s">
        <v>546</v>
      </c>
      <c r="F17" t="s">
        <v>640</v>
      </c>
      <c r="G17" t="s">
        <v>336</v>
      </c>
      <c r="H17" t="s">
        <v>279</v>
      </c>
      <c r="I17" t="s">
        <v>547</v>
      </c>
      <c r="J17" s="77">
        <v>3.94</v>
      </c>
      <c r="K17" t="s">
        <v>102</v>
      </c>
      <c r="L17" s="78">
        <v>3.3500000000000002E-2</v>
      </c>
      <c r="M17" s="78">
        <v>6.6500000000000004E-2</v>
      </c>
      <c r="N17" s="77">
        <v>304000</v>
      </c>
      <c r="O17" s="77">
        <v>88.34</v>
      </c>
      <c r="P17" s="77">
        <v>268.55360000000002</v>
      </c>
      <c r="Q17" s="78">
        <v>4.0000000000000002E-4</v>
      </c>
      <c r="R17" s="78">
        <v>0.1008</v>
      </c>
      <c r="S17" s="78">
        <v>3.3E-3</v>
      </c>
    </row>
    <row r="18" spans="2:19">
      <c r="B18" t="s">
        <v>548</v>
      </c>
      <c r="C18" t="s">
        <v>549</v>
      </c>
      <c r="D18" t="s">
        <v>123</v>
      </c>
      <c r="E18" t="s">
        <v>550</v>
      </c>
      <c r="F18" t="s">
        <v>635</v>
      </c>
      <c r="G18" t="s">
        <v>346</v>
      </c>
      <c r="H18" t="s">
        <v>279</v>
      </c>
      <c r="I18" t="s">
        <v>551</v>
      </c>
      <c r="J18" s="77">
        <v>1.43</v>
      </c>
      <c r="K18" t="s">
        <v>102</v>
      </c>
      <c r="L18" s="78">
        <v>3.5499999999999997E-2</v>
      </c>
      <c r="M18" s="78">
        <v>6.0199999999999997E-2</v>
      </c>
      <c r="N18" s="77">
        <v>470400</v>
      </c>
      <c r="O18" s="77">
        <v>96.7</v>
      </c>
      <c r="P18" s="77">
        <v>454.8768</v>
      </c>
      <c r="Q18" s="78">
        <v>1.8E-3</v>
      </c>
      <c r="R18" s="78">
        <v>0.17069999999999999</v>
      </c>
      <c r="S18" s="78">
        <v>5.5999999999999999E-3</v>
      </c>
    </row>
    <row r="19" spans="2:19">
      <c r="B19" t="s">
        <v>552</v>
      </c>
      <c r="C19" t="s">
        <v>553</v>
      </c>
      <c r="D19" t="s">
        <v>123</v>
      </c>
      <c r="E19" t="s">
        <v>554</v>
      </c>
      <c r="F19" t="s">
        <v>341</v>
      </c>
      <c r="G19" t="s">
        <v>402</v>
      </c>
      <c r="H19" t="s">
        <v>150</v>
      </c>
      <c r="I19" t="s">
        <v>555</v>
      </c>
      <c r="J19" s="77">
        <v>1.45</v>
      </c>
      <c r="K19" t="s">
        <v>102</v>
      </c>
      <c r="L19" s="78">
        <v>4.1000000000000002E-2</v>
      </c>
      <c r="M19" s="78">
        <v>7.3300000000000004E-2</v>
      </c>
      <c r="N19" s="77">
        <v>601923.81000000006</v>
      </c>
      <c r="O19" s="77">
        <v>96.77</v>
      </c>
      <c r="P19" s="77">
        <v>582.48167093699999</v>
      </c>
      <c r="Q19" s="78">
        <v>8.9999999999999998E-4</v>
      </c>
      <c r="R19" s="78">
        <v>0.21859999999999999</v>
      </c>
      <c r="S19" s="78">
        <v>7.1000000000000004E-3</v>
      </c>
    </row>
    <row r="20" spans="2:19">
      <c r="B20" s="79" t="s">
        <v>272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197</v>
      </c>
      <c r="C21" t="s">
        <v>197</v>
      </c>
      <c r="D21" s="16"/>
      <c r="E21" s="16"/>
      <c r="F21" t="s">
        <v>197</v>
      </c>
      <c r="G21" t="s">
        <v>197</v>
      </c>
      <c r="J21" s="77">
        <v>0</v>
      </c>
      <c r="K21" t="s">
        <v>197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437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J23" s="77">
        <v>0</v>
      </c>
      <c r="K23" t="s">
        <v>197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206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s="79" t="s">
        <v>273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197</v>
      </c>
      <c r="C26" t="s">
        <v>197</v>
      </c>
      <c r="D26" s="16"/>
      <c r="E26" s="16"/>
      <c r="F26" t="s">
        <v>197</v>
      </c>
      <c r="G26" t="s">
        <v>197</v>
      </c>
      <c r="J26" s="77">
        <v>0</v>
      </c>
      <c r="K26" t="s">
        <v>197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s="79" t="s">
        <v>274</v>
      </c>
      <c r="C27" s="16"/>
      <c r="D27" s="16"/>
      <c r="E27" s="16"/>
      <c r="J27" s="81">
        <v>0</v>
      </c>
      <c r="M27" s="80">
        <v>0</v>
      </c>
      <c r="N27" s="81">
        <v>0</v>
      </c>
      <c r="P27" s="81">
        <v>0</v>
      </c>
      <c r="R27" s="80">
        <v>0</v>
      </c>
      <c r="S27" s="80">
        <v>0</v>
      </c>
    </row>
    <row r="28" spans="2:19">
      <c r="B28" t="s">
        <v>197</v>
      </c>
      <c r="C28" t="s">
        <v>197</v>
      </c>
      <c r="D28" s="16"/>
      <c r="E28" s="16"/>
      <c r="F28" t="s">
        <v>197</v>
      </c>
      <c r="G28" t="s">
        <v>197</v>
      </c>
      <c r="J28" s="77">
        <v>0</v>
      </c>
      <c r="K28" t="s">
        <v>197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  <c r="S28" s="78">
        <v>0</v>
      </c>
    </row>
    <row r="29" spans="2:19">
      <c r="B29" t="s">
        <v>208</v>
      </c>
      <c r="C29" s="16"/>
      <c r="D29" s="16"/>
      <c r="E29" s="16"/>
    </row>
    <row r="30" spans="2:19">
      <c r="B30" t="s">
        <v>267</v>
      </c>
      <c r="C30" s="16"/>
      <c r="D30" s="16"/>
      <c r="E30" s="16"/>
    </row>
    <row r="31" spans="2:19">
      <c r="B31" t="s">
        <v>268</v>
      </c>
      <c r="C31" s="16"/>
      <c r="D31" s="16"/>
      <c r="E31" s="16"/>
    </row>
    <row r="32" spans="2:19">
      <c r="B32" t="s">
        <v>269</v>
      </c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649</v>
      </c>
    </row>
    <row r="3" spans="2:98">
      <c r="B3" s="2" t="s">
        <v>2</v>
      </c>
      <c r="C3" t="s">
        <v>650</v>
      </c>
    </row>
    <row r="4" spans="2:98">
      <c r="B4" s="2" t="s">
        <v>3</v>
      </c>
      <c r="C4">
        <v>98</v>
      </c>
    </row>
    <row r="6" spans="2:9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197</v>
      </c>
      <c r="C13" t="s">
        <v>197</v>
      </c>
      <c r="D13" s="16"/>
      <c r="E13" s="16"/>
      <c r="F13" t="s">
        <v>197</v>
      </c>
      <c r="G13" t="s">
        <v>197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206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273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274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208</v>
      </c>
      <c r="C19" s="16"/>
      <c r="D19" s="16"/>
      <c r="E19" s="16"/>
    </row>
    <row r="20" spans="2:13">
      <c r="B20" t="s">
        <v>267</v>
      </c>
      <c r="C20" s="16"/>
      <c r="D20" s="16"/>
      <c r="E20" s="16"/>
    </row>
    <row r="21" spans="2:13">
      <c r="B21" t="s">
        <v>268</v>
      </c>
      <c r="C21" s="16"/>
      <c r="D21" s="16"/>
      <c r="E21" s="16"/>
    </row>
    <row r="22" spans="2:13">
      <c r="B22" t="s">
        <v>269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7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649</v>
      </c>
    </row>
    <row r="3" spans="2:55">
      <c r="B3" s="2" t="s">
        <v>2</v>
      </c>
      <c r="C3" t="s">
        <v>650</v>
      </c>
    </row>
    <row r="4" spans="2:55">
      <c r="B4" s="2" t="s">
        <v>3</v>
      </c>
      <c r="C4">
        <v>98</v>
      </c>
    </row>
    <row r="6" spans="2:5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139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5763077.2999999998</v>
      </c>
      <c r="G11" s="7"/>
      <c r="H11" s="75">
        <v>11785.1172957443</v>
      </c>
      <c r="I11" s="7"/>
      <c r="J11" s="76">
        <v>1</v>
      </c>
      <c r="K11" s="76">
        <v>0.14410000000000001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4771339.88</v>
      </c>
      <c r="H12" s="81">
        <v>7372.9113442295002</v>
      </c>
      <c r="J12" s="80">
        <v>0.62560000000000004</v>
      </c>
      <c r="K12" s="80">
        <v>9.0200000000000002E-2</v>
      </c>
    </row>
    <row r="13" spans="2:55">
      <c r="B13" s="79" t="s">
        <v>556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197</v>
      </c>
      <c r="C14" t="s">
        <v>197</v>
      </c>
      <c r="D14" t="s">
        <v>197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557</v>
      </c>
      <c r="C15" s="16"/>
      <c r="F15" s="81">
        <v>1018891.06</v>
      </c>
      <c r="H15" s="81">
        <v>2269.2741688320002</v>
      </c>
      <c r="J15" s="80">
        <v>0.19259999999999999</v>
      </c>
      <c r="K15" s="80">
        <v>2.7799999999999998E-2</v>
      </c>
    </row>
    <row r="16" spans="2:55">
      <c r="B16" t="s">
        <v>558</v>
      </c>
      <c r="C16" t="s">
        <v>559</v>
      </c>
      <c r="D16" t="s">
        <v>102</v>
      </c>
      <c r="E16" t="s">
        <v>560</v>
      </c>
      <c r="F16" s="77">
        <v>205573.7</v>
      </c>
      <c r="G16" s="77">
        <v>222.72</v>
      </c>
      <c r="H16" s="77">
        <v>457.85374464</v>
      </c>
      <c r="I16" s="78">
        <v>0</v>
      </c>
      <c r="J16" s="78">
        <v>3.8899999999999997E-2</v>
      </c>
      <c r="K16" s="78">
        <v>5.5999999999999999E-3</v>
      </c>
    </row>
    <row r="17" spans="2:11">
      <c r="B17" t="s">
        <v>561</v>
      </c>
      <c r="C17" t="s">
        <v>562</v>
      </c>
      <c r="D17" t="s">
        <v>102</v>
      </c>
      <c r="E17" t="s">
        <v>563</v>
      </c>
      <c r="F17" s="77">
        <v>813317.36</v>
      </c>
      <c r="G17" s="77">
        <v>222.72</v>
      </c>
      <c r="H17" s="77">
        <v>1811.4204241919999</v>
      </c>
      <c r="I17" s="78">
        <v>0</v>
      </c>
      <c r="J17" s="78">
        <v>0.1537</v>
      </c>
      <c r="K17" s="78">
        <v>2.2200000000000001E-2</v>
      </c>
    </row>
    <row r="18" spans="2:11">
      <c r="B18" s="79" t="s">
        <v>564</v>
      </c>
      <c r="C18" s="16"/>
      <c r="F18" s="81">
        <v>0</v>
      </c>
      <c r="H18" s="81">
        <v>0</v>
      </c>
      <c r="J18" s="80">
        <v>0</v>
      </c>
      <c r="K18" s="80">
        <v>0</v>
      </c>
    </row>
    <row r="19" spans="2:11">
      <c r="B19" t="s">
        <v>197</v>
      </c>
      <c r="C19" t="s">
        <v>197</v>
      </c>
      <c r="D19" t="s">
        <v>197</v>
      </c>
      <c r="F19" s="77">
        <v>0</v>
      </c>
      <c r="G19" s="77">
        <v>0</v>
      </c>
      <c r="H19" s="77">
        <v>0</v>
      </c>
      <c r="I19" s="78">
        <v>0</v>
      </c>
      <c r="J19" s="78">
        <v>0</v>
      </c>
      <c r="K19" s="78">
        <v>0</v>
      </c>
    </row>
    <row r="20" spans="2:11">
      <c r="B20" s="79" t="s">
        <v>565</v>
      </c>
      <c r="C20" s="16"/>
      <c r="F20" s="81">
        <v>3752448.82</v>
      </c>
      <c r="H20" s="81">
        <v>5103.6371753975</v>
      </c>
      <c r="J20" s="80">
        <v>0.43309999999999998</v>
      </c>
      <c r="K20" s="80">
        <v>6.2399999999999997E-2</v>
      </c>
    </row>
    <row r="21" spans="2:11">
      <c r="B21" t="s">
        <v>566</v>
      </c>
      <c r="C21" t="s">
        <v>567</v>
      </c>
      <c r="D21" t="s">
        <v>106</v>
      </c>
      <c r="E21" t="s">
        <v>568</v>
      </c>
      <c r="F21" s="77">
        <v>274358</v>
      </c>
      <c r="G21" s="77">
        <v>89.09</v>
      </c>
      <c r="H21" s="77">
        <v>904.37450613999999</v>
      </c>
      <c r="I21" s="78">
        <v>2E-3</v>
      </c>
      <c r="J21" s="78">
        <v>7.6700000000000004E-2</v>
      </c>
      <c r="K21" s="78">
        <v>1.11E-2</v>
      </c>
    </row>
    <row r="22" spans="2:11">
      <c r="B22" t="s">
        <v>569</v>
      </c>
      <c r="C22" t="s">
        <v>570</v>
      </c>
      <c r="D22" t="s">
        <v>106</v>
      </c>
      <c r="E22" t="s">
        <v>571</v>
      </c>
      <c r="F22" s="77">
        <v>175508</v>
      </c>
      <c r="G22" s="77">
        <v>146.75</v>
      </c>
      <c r="H22" s="77">
        <v>952.964563</v>
      </c>
      <c r="I22" s="78">
        <v>0</v>
      </c>
      <c r="J22" s="78">
        <v>8.09E-2</v>
      </c>
      <c r="K22" s="78">
        <v>1.17E-2</v>
      </c>
    </row>
    <row r="23" spans="2:11">
      <c r="B23" t="s">
        <v>572</v>
      </c>
      <c r="C23" t="s">
        <v>573</v>
      </c>
      <c r="D23" t="s">
        <v>102</v>
      </c>
      <c r="E23" t="s">
        <v>574</v>
      </c>
      <c r="F23" s="77">
        <v>1786136</v>
      </c>
      <c r="G23" s="77">
        <v>69.790000000000006</v>
      </c>
      <c r="H23" s="77">
        <v>1246.5443144000001</v>
      </c>
      <c r="I23" s="78">
        <v>1.8E-3</v>
      </c>
      <c r="J23" s="78">
        <v>0.10580000000000001</v>
      </c>
      <c r="K23" s="78">
        <v>1.52E-2</v>
      </c>
    </row>
    <row r="24" spans="2:11">
      <c r="B24" t="s">
        <v>575</v>
      </c>
      <c r="C24" t="s">
        <v>576</v>
      </c>
      <c r="D24" t="s">
        <v>102</v>
      </c>
      <c r="E24" t="s">
        <v>577</v>
      </c>
      <c r="F24" s="77">
        <v>1178848</v>
      </c>
      <c r="G24" s="77">
        <v>102.97</v>
      </c>
      <c r="H24" s="77">
        <v>1213.8597855999999</v>
      </c>
      <c r="I24" s="78">
        <v>0</v>
      </c>
      <c r="J24" s="78">
        <v>0.10299999999999999</v>
      </c>
      <c r="K24" s="78">
        <v>1.4800000000000001E-2</v>
      </c>
    </row>
    <row r="25" spans="2:11">
      <c r="B25" t="s">
        <v>578</v>
      </c>
      <c r="C25" t="s">
        <v>579</v>
      </c>
      <c r="D25" t="s">
        <v>106</v>
      </c>
      <c r="E25" t="s">
        <v>580</v>
      </c>
      <c r="F25" s="77">
        <v>248008.47</v>
      </c>
      <c r="G25" s="77">
        <v>38.950000000000003</v>
      </c>
      <c r="H25" s="77">
        <v>357.4174065405</v>
      </c>
      <c r="I25" s="78">
        <v>8.9999999999999998E-4</v>
      </c>
      <c r="J25" s="78">
        <v>3.0300000000000001E-2</v>
      </c>
      <c r="K25" s="78">
        <v>4.4000000000000003E-3</v>
      </c>
    </row>
    <row r="26" spans="2:11">
      <c r="B26" t="s">
        <v>581</v>
      </c>
      <c r="C26" t="s">
        <v>582</v>
      </c>
      <c r="D26" t="s">
        <v>106</v>
      </c>
      <c r="E26" t="s">
        <v>583</v>
      </c>
      <c r="F26" s="77">
        <v>89590.35</v>
      </c>
      <c r="G26" s="77">
        <v>129.26</v>
      </c>
      <c r="H26" s="77">
        <v>428.476599717</v>
      </c>
      <c r="I26" s="78">
        <v>0</v>
      </c>
      <c r="J26" s="78">
        <v>3.6400000000000002E-2</v>
      </c>
      <c r="K26" s="78">
        <v>5.1999999999999998E-3</v>
      </c>
    </row>
    <row r="27" spans="2:11">
      <c r="B27" s="79" t="s">
        <v>206</v>
      </c>
      <c r="C27" s="16"/>
      <c r="F27" s="81">
        <v>991737.42</v>
      </c>
      <c r="H27" s="81">
        <v>4412.2059515148003</v>
      </c>
      <c r="J27" s="80">
        <v>0.37440000000000001</v>
      </c>
      <c r="K27" s="80">
        <v>5.3999999999999999E-2</v>
      </c>
    </row>
    <row r="28" spans="2:11">
      <c r="B28" s="79" t="s">
        <v>584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585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586</v>
      </c>
      <c r="C32" s="16"/>
      <c r="F32" s="81">
        <v>536820.66</v>
      </c>
      <c r="H32" s="81">
        <v>2321.5131534095999</v>
      </c>
      <c r="J32" s="80">
        <v>0.19700000000000001</v>
      </c>
      <c r="K32" s="80">
        <v>2.8400000000000002E-2</v>
      </c>
    </row>
    <row r="33" spans="2:11">
      <c r="B33" t="s">
        <v>587</v>
      </c>
      <c r="C33" t="s">
        <v>588</v>
      </c>
      <c r="D33" t="s">
        <v>106</v>
      </c>
      <c r="E33" t="s">
        <v>418</v>
      </c>
      <c r="F33" s="77">
        <v>536820.66</v>
      </c>
      <c r="G33" s="77">
        <v>116.88</v>
      </c>
      <c r="H33" s="77">
        <v>2321.5131534095999</v>
      </c>
      <c r="I33" s="78">
        <v>0</v>
      </c>
      <c r="J33" s="78">
        <v>0.19700000000000001</v>
      </c>
      <c r="K33" s="78">
        <v>2.8400000000000002E-2</v>
      </c>
    </row>
    <row r="34" spans="2:11">
      <c r="B34" s="79" t="s">
        <v>589</v>
      </c>
      <c r="C34" s="16"/>
      <c r="F34" s="81">
        <v>454916.76</v>
      </c>
      <c r="H34" s="81">
        <v>2090.6927981051999</v>
      </c>
      <c r="J34" s="80">
        <v>0.1774</v>
      </c>
      <c r="K34" s="80">
        <v>2.5600000000000001E-2</v>
      </c>
    </row>
    <row r="35" spans="2:11">
      <c r="B35" t="s">
        <v>590</v>
      </c>
      <c r="C35" t="s">
        <v>591</v>
      </c>
      <c r="D35" t="s">
        <v>106</v>
      </c>
      <c r="E35" t="s">
        <v>592</v>
      </c>
      <c r="F35" s="77">
        <v>454916.76</v>
      </c>
      <c r="G35" s="77">
        <v>124.21</v>
      </c>
      <c r="H35" s="77">
        <v>2090.6927981051999</v>
      </c>
      <c r="I35" s="78">
        <v>0</v>
      </c>
      <c r="J35" s="78">
        <v>0.1774</v>
      </c>
      <c r="K35" s="78">
        <v>2.5600000000000001E-2</v>
      </c>
    </row>
    <row r="36" spans="2:11">
      <c r="B36" t="s">
        <v>208</v>
      </c>
      <c r="C36" s="16"/>
    </row>
    <row r="37" spans="2:11">
      <c r="B37" t="s">
        <v>267</v>
      </c>
      <c r="C37" s="16"/>
    </row>
    <row r="38" spans="2:11">
      <c r="B38" t="s">
        <v>268</v>
      </c>
      <c r="C38" s="16"/>
    </row>
    <row r="39" spans="2:11">
      <c r="B39" t="s">
        <v>269</v>
      </c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649</v>
      </c>
    </row>
    <row r="3" spans="2:59">
      <c r="B3" s="2" t="s">
        <v>2</v>
      </c>
      <c r="C3" t="s">
        <v>650</v>
      </c>
    </row>
    <row r="4" spans="2:59">
      <c r="B4" s="2" t="s">
        <v>3</v>
      </c>
      <c r="C4">
        <v>98</v>
      </c>
    </row>
    <row r="6" spans="2:5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593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197</v>
      </c>
      <c r="C13" t="s">
        <v>197</v>
      </c>
      <c r="D13" t="s">
        <v>197</v>
      </c>
      <c r="E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514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197</v>
      </c>
      <c r="C15" t="s">
        <v>197</v>
      </c>
      <c r="D15" t="s">
        <v>197</v>
      </c>
      <c r="E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267</v>
      </c>
      <c r="C17" s="16"/>
      <c r="D17" s="16"/>
    </row>
    <row r="18" spans="2:4">
      <c r="B18" t="s">
        <v>268</v>
      </c>
      <c r="C18" s="16"/>
      <c r="D18" s="16"/>
    </row>
    <row r="19" spans="2:4">
      <c r="B19" t="s">
        <v>269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649</v>
      </c>
    </row>
    <row r="3" spans="2:52">
      <c r="B3" s="2" t="s">
        <v>2</v>
      </c>
      <c r="C3" t="s">
        <v>650</v>
      </c>
    </row>
    <row r="4" spans="2:52">
      <c r="B4" s="2" t="s">
        <v>3</v>
      </c>
      <c r="C4">
        <v>98</v>
      </c>
    </row>
    <row r="6" spans="2:5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515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516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594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517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437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515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518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517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519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437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197</v>
      </c>
      <c r="C33" t="s">
        <v>197</v>
      </c>
      <c r="D33" t="s">
        <v>197</v>
      </c>
      <c r="E33" t="s">
        <v>197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267</v>
      </c>
      <c r="C35" s="16"/>
      <c r="D35" s="16"/>
    </row>
    <row r="36" spans="2:12">
      <c r="B36" t="s">
        <v>268</v>
      </c>
      <c r="C36" s="16"/>
      <c r="D36" s="16"/>
    </row>
    <row r="37" spans="2:12">
      <c r="B37" t="s">
        <v>269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649</v>
      </c>
    </row>
    <row r="3" spans="2:49">
      <c r="B3" s="2" t="s">
        <v>2</v>
      </c>
      <c r="C3" t="s">
        <v>650</v>
      </c>
    </row>
    <row r="4" spans="2:49">
      <c r="B4" s="2" t="s">
        <v>3</v>
      </c>
      <c r="C4">
        <v>98</v>
      </c>
    </row>
    <row r="6" spans="2:4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515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516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594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517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437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515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518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517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437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267</v>
      </c>
      <c r="C33" s="16"/>
      <c r="D33" s="16"/>
    </row>
    <row r="34" spans="2:4">
      <c r="B34" t="s">
        <v>268</v>
      </c>
      <c r="C34" s="16"/>
      <c r="D34" s="16"/>
    </row>
    <row r="35" spans="2:4">
      <c r="B35" t="s">
        <v>269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649</v>
      </c>
    </row>
    <row r="3" spans="2:78">
      <c r="B3" s="2" t="s">
        <v>2</v>
      </c>
      <c r="C3" t="s">
        <v>650</v>
      </c>
    </row>
    <row r="4" spans="2:78">
      <c r="B4" s="2" t="s">
        <v>3</v>
      </c>
      <c r="C4">
        <v>98</v>
      </c>
    </row>
    <row r="6" spans="2:7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520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197</v>
      </c>
      <c r="C14" t="s">
        <v>197</v>
      </c>
      <c r="D14" s="16"/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521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197</v>
      </c>
      <c r="C16" t="s">
        <v>197</v>
      </c>
      <c r="D16" s="16"/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522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523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D19" s="16"/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524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D21" s="16"/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525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D23" s="16"/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526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D25" s="16"/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520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D28" s="16"/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521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D30" s="16"/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522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523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D33" s="16"/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524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D35" s="16"/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525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D37" s="16"/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526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D39" s="16"/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267</v>
      </c>
      <c r="D41" s="16"/>
    </row>
    <row r="42" spans="2:17">
      <c r="B42" t="s">
        <v>268</v>
      </c>
      <c r="D42" s="16"/>
    </row>
    <row r="43" spans="2:17">
      <c r="B43" t="s">
        <v>269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G51"/>
  <sheetViews>
    <sheetView rightToLeft="1" workbookViewId="0">
      <selection activeCell="C26" sqref="C26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3.855468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4" width="10.7109375" style="16" customWidth="1"/>
    <col min="15" max="15" width="16.140625" style="16" customWidth="1"/>
    <col min="16" max="16" width="11.7109375" style="16" customWidth="1"/>
    <col min="17" max="17" width="13.14062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59">
      <c r="B1" s="2" t="s">
        <v>0</v>
      </c>
      <c r="C1" s="2" t="s">
        <v>193</v>
      </c>
    </row>
    <row r="2" spans="2:59">
      <c r="B2" s="2" t="s">
        <v>1</v>
      </c>
      <c r="C2" t="s">
        <v>649</v>
      </c>
    </row>
    <row r="3" spans="2:59">
      <c r="B3" s="2" t="s">
        <v>2</v>
      </c>
      <c r="C3" t="s">
        <v>650</v>
      </c>
    </row>
    <row r="4" spans="2:59">
      <c r="B4" s="2" t="s">
        <v>3</v>
      </c>
      <c r="C4">
        <v>98</v>
      </c>
    </row>
    <row r="5" spans="2:59">
      <c r="B5" s="2"/>
      <c r="C5" s="2"/>
    </row>
    <row r="6" spans="2:59">
      <c r="B6" s="2"/>
      <c r="C6" s="2"/>
    </row>
    <row r="7" spans="2:59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59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53</v>
      </c>
      <c r="K8" s="18" t="s">
        <v>148</v>
      </c>
      <c r="L8" s="29" t="s">
        <v>55</v>
      </c>
      <c r="M8" s="28" t="s">
        <v>187</v>
      </c>
      <c r="N8" s="28" t="s">
        <v>188</v>
      </c>
      <c r="O8" s="28" t="s">
        <v>5</v>
      </c>
      <c r="P8" s="28" t="s">
        <v>57</v>
      </c>
      <c r="Q8" s="36" t="s">
        <v>183</v>
      </c>
      <c r="R8" s="16"/>
      <c r="S8" s="16"/>
      <c r="T8" s="16"/>
      <c r="U8" s="16"/>
      <c r="BF8" s="19" t="s">
        <v>149</v>
      </c>
      <c r="BG8" s="19" t="s">
        <v>102</v>
      </c>
    </row>
    <row r="9" spans="2:59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 t="s">
        <v>7</v>
      </c>
      <c r="L9" s="21" t="s">
        <v>7</v>
      </c>
      <c r="M9" s="21" t="s">
        <v>184</v>
      </c>
      <c r="N9" s="21"/>
      <c r="O9" s="21" t="s">
        <v>185</v>
      </c>
      <c r="P9" s="31" t="s">
        <v>7</v>
      </c>
      <c r="Q9" s="45" t="s">
        <v>7</v>
      </c>
      <c r="R9" s="16"/>
      <c r="S9" s="16"/>
      <c r="T9" s="16"/>
      <c r="U9" s="16"/>
      <c r="BF9" s="19" t="s">
        <v>150</v>
      </c>
      <c r="BG9" s="19" t="s">
        <v>106</v>
      </c>
    </row>
    <row r="10" spans="2:59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16"/>
      <c r="S10" s="16"/>
      <c r="T10" s="16"/>
      <c r="U10" s="16"/>
      <c r="BF10" s="23" t="s">
        <v>151</v>
      </c>
      <c r="BG10" s="23" t="s">
        <v>110</v>
      </c>
    </row>
    <row r="11" spans="2:59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0</v>
      </c>
      <c r="J11" s="18"/>
      <c r="K11" s="18"/>
      <c r="L11" s="76">
        <v>0</v>
      </c>
      <c r="M11" s="75">
        <v>4707149.43</v>
      </c>
      <c r="N11" s="7"/>
      <c r="O11" s="75">
        <v>5074.5263697910004</v>
      </c>
      <c r="P11" s="76">
        <v>1</v>
      </c>
      <c r="Q11" s="76">
        <v>6.2100000000000002E-2</v>
      </c>
      <c r="R11" s="16"/>
      <c r="S11" s="16"/>
      <c r="T11" s="16"/>
      <c r="U11" s="16"/>
      <c r="BF11" s="16" t="s">
        <v>123</v>
      </c>
      <c r="BG11" s="23" t="s">
        <v>113</v>
      </c>
    </row>
    <row r="12" spans="2:59">
      <c r="B12" s="79" t="s">
        <v>195</v>
      </c>
      <c r="I12" s="81">
        <v>0</v>
      </c>
      <c r="L12" s="80">
        <v>0</v>
      </c>
      <c r="M12" s="81">
        <v>4707149.43</v>
      </c>
      <c r="O12" s="81">
        <v>5074.5263697910004</v>
      </c>
      <c r="P12" s="80">
        <v>1</v>
      </c>
      <c r="Q12" s="80">
        <v>6.2100000000000002E-2</v>
      </c>
    </row>
    <row r="13" spans="2:59">
      <c r="B13" s="79" t="s">
        <v>595</v>
      </c>
      <c r="I13" s="81">
        <v>0</v>
      </c>
      <c r="L13" s="80">
        <v>0</v>
      </c>
      <c r="M13" s="81">
        <v>0</v>
      </c>
      <c r="O13" s="81">
        <v>0</v>
      </c>
      <c r="P13" s="80">
        <v>0</v>
      </c>
      <c r="Q13" s="80">
        <v>0</v>
      </c>
    </row>
    <row r="14" spans="2:59">
      <c r="B14" t="s">
        <v>197</v>
      </c>
      <c r="D14" t="s">
        <v>197</v>
      </c>
      <c r="F14" t="s">
        <v>197</v>
      </c>
      <c r="I14" s="77">
        <v>0</v>
      </c>
      <c r="J14" t="s">
        <v>197</v>
      </c>
      <c r="K14" s="78">
        <v>0</v>
      </c>
      <c r="L14" s="78">
        <v>0</v>
      </c>
      <c r="M14" s="77">
        <v>0</v>
      </c>
      <c r="N14" s="77">
        <v>0</v>
      </c>
      <c r="O14" s="77">
        <v>0</v>
      </c>
      <c r="P14" s="78">
        <v>0</v>
      </c>
      <c r="Q14" s="78">
        <v>0</v>
      </c>
    </row>
    <row r="15" spans="2:59">
      <c r="B15" s="79" t="s">
        <v>596</v>
      </c>
      <c r="I15" s="81">
        <v>0</v>
      </c>
      <c r="L15" s="80">
        <v>0</v>
      </c>
      <c r="M15" s="81">
        <v>0</v>
      </c>
      <c r="O15" s="81">
        <v>0</v>
      </c>
      <c r="P15" s="80">
        <v>0</v>
      </c>
      <c r="Q15" s="80">
        <v>0</v>
      </c>
    </row>
    <row r="16" spans="2:59">
      <c r="B16" t="s">
        <v>197</v>
      </c>
      <c r="D16" t="s">
        <v>197</v>
      </c>
      <c r="F16" t="s">
        <v>197</v>
      </c>
      <c r="I16" s="77">
        <v>0</v>
      </c>
      <c r="J16" t="s">
        <v>197</v>
      </c>
      <c r="K16" s="78">
        <v>0</v>
      </c>
      <c r="L16" s="78">
        <v>0</v>
      </c>
      <c r="M16" s="77">
        <v>0</v>
      </c>
      <c r="N16" s="77">
        <v>0</v>
      </c>
      <c r="O16" s="77">
        <v>0</v>
      </c>
      <c r="P16" s="78">
        <v>0</v>
      </c>
      <c r="Q16" s="78">
        <v>0</v>
      </c>
    </row>
    <row r="17" spans="2:17">
      <c r="B17" s="79" t="s">
        <v>597</v>
      </c>
      <c r="I17" s="81">
        <v>0</v>
      </c>
      <c r="L17" s="80">
        <v>0</v>
      </c>
      <c r="M17" s="81">
        <v>0</v>
      </c>
      <c r="O17" s="81">
        <v>0</v>
      </c>
      <c r="P17" s="80">
        <v>0</v>
      </c>
      <c r="Q17" s="80">
        <v>0</v>
      </c>
    </row>
    <row r="18" spans="2:17">
      <c r="B18" t="s">
        <v>197</v>
      </c>
      <c r="D18" t="s">
        <v>197</v>
      </c>
      <c r="F18" t="s">
        <v>197</v>
      </c>
      <c r="I18" s="77">
        <v>0</v>
      </c>
      <c r="J18" t="s">
        <v>197</v>
      </c>
      <c r="K18" s="78">
        <v>0</v>
      </c>
      <c r="L18" s="78">
        <v>0</v>
      </c>
      <c r="M18" s="77">
        <v>0</v>
      </c>
      <c r="N18" s="77">
        <v>0</v>
      </c>
      <c r="O18" s="77">
        <v>0</v>
      </c>
      <c r="P18" s="78">
        <v>0</v>
      </c>
      <c r="Q18" s="78">
        <v>0</v>
      </c>
    </row>
    <row r="19" spans="2:17">
      <c r="B19" s="79" t="s">
        <v>598</v>
      </c>
      <c r="I19" s="81">
        <v>0</v>
      </c>
      <c r="L19" s="80">
        <v>0</v>
      </c>
      <c r="M19" s="81">
        <v>0</v>
      </c>
      <c r="O19" s="81">
        <v>0</v>
      </c>
      <c r="P19" s="80">
        <v>0</v>
      </c>
      <c r="Q19" s="80">
        <v>0</v>
      </c>
    </row>
    <row r="20" spans="2:17">
      <c r="B20" t="s">
        <v>197</v>
      </c>
      <c r="D20" t="s">
        <v>197</v>
      </c>
      <c r="F20" t="s">
        <v>197</v>
      </c>
      <c r="I20" s="77">
        <v>0</v>
      </c>
      <c r="J20" t="s">
        <v>197</v>
      </c>
      <c r="K20" s="78">
        <v>0</v>
      </c>
      <c r="L20" s="78">
        <v>0</v>
      </c>
      <c r="M20" s="77">
        <v>0</v>
      </c>
      <c r="N20" s="77">
        <v>0</v>
      </c>
      <c r="O20" s="77">
        <v>0</v>
      </c>
      <c r="P20" s="78">
        <v>0</v>
      </c>
      <c r="Q20" s="78">
        <v>0</v>
      </c>
    </row>
    <row r="21" spans="2:17">
      <c r="B21" s="79" t="s">
        <v>599</v>
      </c>
      <c r="I21" s="81">
        <f>SUMPRODUCT(I22:I29,$M$22:$M$29)/$M$21</f>
        <v>1.3181971802199617</v>
      </c>
      <c r="L21" s="80">
        <f>SUMPRODUCT(L22:L29,$M$22:$M$29)/$M$21</f>
        <v>8.1593030811855927E-2</v>
      </c>
      <c r="M21" s="81">
        <v>4707149.43</v>
      </c>
      <c r="O21" s="81">
        <v>5074.5263697910004</v>
      </c>
      <c r="P21" s="80">
        <v>1</v>
      </c>
      <c r="Q21" s="80">
        <v>6.2100000000000002E-2</v>
      </c>
    </row>
    <row r="22" spans="2:17">
      <c r="B22" t="s">
        <v>600</v>
      </c>
      <c r="C22" t="s">
        <v>601</v>
      </c>
      <c r="D22" t="s">
        <v>602</v>
      </c>
      <c r="E22" t="s">
        <v>603</v>
      </c>
      <c r="F22" t="s">
        <v>197</v>
      </c>
      <c r="G22" t="s">
        <v>604</v>
      </c>
      <c r="H22" t="s">
        <v>200</v>
      </c>
      <c r="I22" s="77">
        <v>1.04</v>
      </c>
      <c r="J22" t="s">
        <v>102</v>
      </c>
      <c r="K22" s="78">
        <v>3.5000000000000003E-2</v>
      </c>
      <c r="L22" s="78">
        <v>3.4599999999999999E-2</v>
      </c>
      <c r="M22" s="77">
        <v>476160.9</v>
      </c>
      <c r="N22" s="77">
        <v>110.21</v>
      </c>
      <c r="O22" s="77">
        <v>524.77692789000002</v>
      </c>
      <c r="P22" s="78">
        <v>0.10340000000000001</v>
      </c>
      <c r="Q22" s="78">
        <v>6.4000000000000003E-3</v>
      </c>
    </row>
    <row r="23" spans="2:17">
      <c r="B23" t="s">
        <v>600</v>
      </c>
      <c r="C23" t="s">
        <v>601</v>
      </c>
      <c r="D23" t="s">
        <v>605</v>
      </c>
      <c r="E23" t="s">
        <v>603</v>
      </c>
      <c r="F23" t="s">
        <v>197</v>
      </c>
      <c r="G23" t="s">
        <v>606</v>
      </c>
      <c r="H23" t="s">
        <v>200</v>
      </c>
      <c r="I23" s="77">
        <v>1.23</v>
      </c>
      <c r="J23" t="s">
        <v>102</v>
      </c>
      <c r="K23" s="78">
        <v>3.5000000000000003E-2</v>
      </c>
      <c r="L23" s="78">
        <v>3.8199999999999998E-2</v>
      </c>
      <c r="M23" s="77">
        <v>316624.63</v>
      </c>
      <c r="N23" s="77">
        <v>108.79</v>
      </c>
      <c r="O23" s="77">
        <v>344.45593497700003</v>
      </c>
      <c r="P23" s="78">
        <v>6.7900000000000002E-2</v>
      </c>
      <c r="Q23" s="78">
        <v>4.1999999999999997E-3</v>
      </c>
    </row>
    <row r="24" spans="2:17">
      <c r="B24" t="s">
        <v>600</v>
      </c>
      <c r="C24" t="s">
        <v>601</v>
      </c>
      <c r="D24" t="s">
        <v>607</v>
      </c>
      <c r="E24" t="s">
        <v>603</v>
      </c>
      <c r="F24" t="s">
        <v>197</v>
      </c>
      <c r="G24" t="s">
        <v>608</v>
      </c>
      <c r="H24" t="s">
        <v>200</v>
      </c>
      <c r="I24" s="77">
        <v>1.19</v>
      </c>
      <c r="J24" t="s">
        <v>102</v>
      </c>
      <c r="K24" s="78">
        <v>3.5000000000000003E-2</v>
      </c>
      <c r="L24" s="78">
        <v>3.7900000000000003E-2</v>
      </c>
      <c r="M24" s="77">
        <v>312205.03999999998</v>
      </c>
      <c r="N24" s="77">
        <v>109.81</v>
      </c>
      <c r="O24" s="77">
        <v>342.83235442400002</v>
      </c>
      <c r="P24" s="78">
        <v>6.7599999999999993E-2</v>
      </c>
      <c r="Q24" s="78">
        <v>4.1999999999999997E-3</v>
      </c>
    </row>
    <row r="25" spans="2:17">
      <c r="B25" t="s">
        <v>600</v>
      </c>
      <c r="C25" t="s">
        <v>601</v>
      </c>
      <c r="D25" t="s">
        <v>609</v>
      </c>
      <c r="E25" t="s">
        <v>603</v>
      </c>
      <c r="F25" t="s">
        <v>197</v>
      </c>
      <c r="G25" t="s">
        <v>610</v>
      </c>
      <c r="H25" t="s">
        <v>200</v>
      </c>
      <c r="I25" s="77">
        <v>1.29</v>
      </c>
      <c r="J25" t="s">
        <v>102</v>
      </c>
      <c r="K25" s="78">
        <v>3.5000000000000003E-2</v>
      </c>
      <c r="L25" s="78">
        <v>4.1200000000000001E-2</v>
      </c>
      <c r="M25" s="77">
        <v>264526.42</v>
      </c>
      <c r="N25" s="77">
        <v>108.91</v>
      </c>
      <c r="O25" s="77">
        <v>288.09572402200001</v>
      </c>
      <c r="P25" s="78">
        <v>5.6800000000000003E-2</v>
      </c>
      <c r="Q25" s="78">
        <v>3.5000000000000001E-3</v>
      </c>
    </row>
    <row r="26" spans="2:17">
      <c r="B26" t="s">
        <v>600</v>
      </c>
      <c r="C26" t="s">
        <v>601</v>
      </c>
      <c r="D26" t="s">
        <v>611</v>
      </c>
      <c r="E26" t="s">
        <v>603</v>
      </c>
      <c r="F26" t="s">
        <v>197</v>
      </c>
      <c r="G26" t="s">
        <v>612</v>
      </c>
      <c r="H26" t="s">
        <v>200</v>
      </c>
      <c r="I26" s="77">
        <v>1.38</v>
      </c>
      <c r="J26" t="s">
        <v>102</v>
      </c>
      <c r="K26" s="78">
        <v>4.503302516544775E-2</v>
      </c>
      <c r="L26" s="78">
        <v>9.0399999999999994E-2</v>
      </c>
      <c r="M26" s="77">
        <v>384978</v>
      </c>
      <c r="N26" s="77">
        <v>111.09</v>
      </c>
      <c r="O26" s="77">
        <v>427.67206019999998</v>
      </c>
      <c r="P26" s="78">
        <v>8.43E-2</v>
      </c>
      <c r="Q26" s="78">
        <v>5.1999999999999998E-3</v>
      </c>
    </row>
    <row r="27" spans="2:17">
      <c r="B27" t="s">
        <v>600</v>
      </c>
      <c r="C27" t="s">
        <v>601</v>
      </c>
      <c r="D27" t="s">
        <v>613</v>
      </c>
      <c r="E27" t="s">
        <v>603</v>
      </c>
      <c r="F27" t="s">
        <v>197</v>
      </c>
      <c r="G27" t="s">
        <v>614</v>
      </c>
      <c r="H27" t="s">
        <v>200</v>
      </c>
      <c r="I27" s="77">
        <v>1.3</v>
      </c>
      <c r="J27" t="s">
        <v>102</v>
      </c>
      <c r="K27" s="78">
        <v>4.1305897026838498E-2</v>
      </c>
      <c r="L27" s="78">
        <v>9.1499999999999998E-2</v>
      </c>
      <c r="M27" s="77">
        <v>384899.86</v>
      </c>
      <c r="N27" s="77">
        <v>110.55</v>
      </c>
      <c r="O27" s="77">
        <v>425.50679523000002</v>
      </c>
      <c r="P27" s="78">
        <v>8.3900000000000002E-2</v>
      </c>
      <c r="Q27" s="78">
        <v>5.1999999999999998E-3</v>
      </c>
    </row>
    <row r="28" spans="2:17">
      <c r="B28" t="s">
        <v>600</v>
      </c>
      <c r="C28" t="s">
        <v>601</v>
      </c>
      <c r="D28" t="s">
        <v>615</v>
      </c>
      <c r="E28" t="s">
        <v>603</v>
      </c>
      <c r="F28" t="s">
        <v>197</v>
      </c>
      <c r="G28" t="s">
        <v>616</v>
      </c>
      <c r="H28" t="s">
        <v>200</v>
      </c>
      <c r="I28" s="77">
        <v>1.34</v>
      </c>
      <c r="J28" t="s">
        <v>102</v>
      </c>
      <c r="K28" s="78">
        <v>3.665758529720671E-2</v>
      </c>
      <c r="L28" s="78">
        <v>0.11890000000000001</v>
      </c>
      <c r="M28" s="77">
        <v>1216736.58</v>
      </c>
      <c r="N28" s="77">
        <v>104.56</v>
      </c>
      <c r="O28" s="77">
        <v>1272.2197680480001</v>
      </c>
      <c r="P28" s="78">
        <v>0.25069999999999998</v>
      </c>
      <c r="Q28" s="78">
        <v>1.5599999999999999E-2</v>
      </c>
    </row>
    <row r="29" spans="2:17">
      <c r="B29" t="s">
        <v>600</v>
      </c>
      <c r="C29" t="s">
        <v>601</v>
      </c>
      <c r="D29" t="s">
        <v>617</v>
      </c>
      <c r="E29" t="s">
        <v>603</v>
      </c>
      <c r="F29" t="s">
        <v>197</v>
      </c>
      <c r="G29" t="s">
        <v>618</v>
      </c>
      <c r="H29" t="s">
        <v>200</v>
      </c>
      <c r="I29" s="77">
        <v>1.44</v>
      </c>
      <c r="J29" t="s">
        <v>102</v>
      </c>
      <c r="K29" s="78">
        <v>4.4873992230452943E-2</v>
      </c>
      <c r="L29" s="78">
        <v>8.7400000000000005E-2</v>
      </c>
      <c r="M29" s="77">
        <v>1351018</v>
      </c>
      <c r="N29" s="77">
        <v>107.25</v>
      </c>
      <c r="O29" s="77">
        <v>1448.966805</v>
      </c>
      <c r="P29" s="78">
        <v>0.28549999999999998</v>
      </c>
      <c r="Q29" s="78">
        <v>1.77E-2</v>
      </c>
    </row>
    <row r="30" spans="2:17">
      <c r="B30" s="79" t="s">
        <v>619</v>
      </c>
      <c r="H30" s="82"/>
      <c r="I30" s="81">
        <v>0</v>
      </c>
      <c r="L30" s="80">
        <v>0</v>
      </c>
      <c r="M30" s="81">
        <v>0</v>
      </c>
      <c r="O30" s="81">
        <v>0</v>
      </c>
      <c r="P30" s="80">
        <v>0</v>
      </c>
      <c r="Q30" s="80">
        <v>0</v>
      </c>
    </row>
    <row r="31" spans="2:17">
      <c r="B31" s="79" t="s">
        <v>620</v>
      </c>
      <c r="I31" s="81">
        <v>0</v>
      </c>
      <c r="L31" s="80">
        <v>0</v>
      </c>
      <c r="M31" s="81">
        <v>0</v>
      </c>
      <c r="O31" s="81">
        <v>0</v>
      </c>
      <c r="P31" s="80">
        <v>0</v>
      </c>
      <c r="Q31" s="80">
        <v>0</v>
      </c>
    </row>
    <row r="32" spans="2:17">
      <c r="B32" t="s">
        <v>197</v>
      </c>
      <c r="D32" t="s">
        <v>197</v>
      </c>
      <c r="F32" t="s">
        <v>197</v>
      </c>
      <c r="I32" s="77">
        <v>0</v>
      </c>
      <c r="J32" t="s">
        <v>197</v>
      </c>
      <c r="K32" s="78">
        <v>0</v>
      </c>
      <c r="L32" s="78">
        <v>0</v>
      </c>
      <c r="M32" s="77">
        <v>0</v>
      </c>
      <c r="N32" s="77">
        <v>0</v>
      </c>
      <c r="O32" s="77">
        <v>0</v>
      </c>
      <c r="P32" s="78">
        <v>0</v>
      </c>
      <c r="Q32" s="78">
        <v>0</v>
      </c>
    </row>
    <row r="33" spans="2:17">
      <c r="B33" s="79" t="s">
        <v>621</v>
      </c>
      <c r="I33" s="81">
        <v>0</v>
      </c>
      <c r="L33" s="80">
        <v>0</v>
      </c>
      <c r="M33" s="81">
        <v>0</v>
      </c>
      <c r="O33" s="81">
        <v>0</v>
      </c>
      <c r="P33" s="80">
        <v>0</v>
      </c>
      <c r="Q33" s="80">
        <v>0</v>
      </c>
    </row>
    <row r="34" spans="2:17">
      <c r="B34" t="s">
        <v>197</v>
      </c>
      <c r="D34" t="s">
        <v>197</v>
      </c>
      <c r="F34" t="s">
        <v>197</v>
      </c>
      <c r="I34" s="77">
        <v>0</v>
      </c>
      <c r="J34" t="s">
        <v>197</v>
      </c>
      <c r="K34" s="78">
        <v>0</v>
      </c>
      <c r="L34" s="78">
        <v>0</v>
      </c>
      <c r="M34" s="77">
        <v>0</v>
      </c>
      <c r="N34" s="77">
        <v>0</v>
      </c>
      <c r="O34" s="77">
        <v>0</v>
      </c>
      <c r="P34" s="78">
        <v>0</v>
      </c>
      <c r="Q34" s="78">
        <v>0</v>
      </c>
    </row>
    <row r="35" spans="2:17">
      <c r="B35" s="79" t="s">
        <v>622</v>
      </c>
      <c r="I35" s="81">
        <v>0</v>
      </c>
      <c r="L35" s="80">
        <v>0</v>
      </c>
      <c r="M35" s="81">
        <v>0</v>
      </c>
      <c r="O35" s="81">
        <v>0</v>
      </c>
      <c r="P35" s="80">
        <v>0</v>
      </c>
      <c r="Q35" s="80">
        <v>0</v>
      </c>
    </row>
    <row r="36" spans="2:17">
      <c r="B36" t="s">
        <v>197</v>
      </c>
      <c r="D36" t="s">
        <v>197</v>
      </c>
      <c r="F36" t="s">
        <v>197</v>
      </c>
      <c r="I36" s="77">
        <v>0</v>
      </c>
      <c r="J36" t="s">
        <v>197</v>
      </c>
      <c r="K36" s="78">
        <v>0</v>
      </c>
      <c r="L36" s="78">
        <v>0</v>
      </c>
      <c r="M36" s="77">
        <v>0</v>
      </c>
      <c r="N36" s="77">
        <v>0</v>
      </c>
      <c r="O36" s="77">
        <v>0</v>
      </c>
      <c r="P36" s="78">
        <v>0</v>
      </c>
      <c r="Q36" s="78">
        <v>0</v>
      </c>
    </row>
    <row r="37" spans="2:17">
      <c r="B37" s="79" t="s">
        <v>623</v>
      </c>
      <c r="I37" s="81">
        <v>0</v>
      </c>
      <c r="L37" s="80">
        <v>0</v>
      </c>
      <c r="M37" s="81">
        <v>0</v>
      </c>
      <c r="O37" s="81">
        <v>0</v>
      </c>
      <c r="P37" s="80">
        <v>0</v>
      </c>
      <c r="Q37" s="80">
        <v>0</v>
      </c>
    </row>
    <row r="38" spans="2:17">
      <c r="B38" t="s">
        <v>197</v>
      </c>
      <c r="D38" t="s">
        <v>197</v>
      </c>
      <c r="F38" t="s">
        <v>197</v>
      </c>
      <c r="I38" s="77">
        <v>0</v>
      </c>
      <c r="J38" t="s">
        <v>197</v>
      </c>
      <c r="K38" s="78">
        <v>0</v>
      </c>
      <c r="L38" s="78">
        <v>0</v>
      </c>
      <c r="M38" s="77">
        <v>0</v>
      </c>
      <c r="N38" s="77">
        <v>0</v>
      </c>
      <c r="O38" s="77">
        <v>0</v>
      </c>
      <c r="P38" s="78">
        <v>0</v>
      </c>
      <c r="Q38" s="78">
        <v>0</v>
      </c>
    </row>
    <row r="39" spans="2:17">
      <c r="B39" s="79" t="s">
        <v>206</v>
      </c>
      <c r="I39" s="81">
        <v>0</v>
      </c>
      <c r="L39" s="80">
        <v>0</v>
      </c>
      <c r="M39" s="81">
        <v>0</v>
      </c>
      <c r="O39" s="81">
        <v>0</v>
      </c>
      <c r="P39" s="80">
        <v>0</v>
      </c>
      <c r="Q39" s="80">
        <v>0</v>
      </c>
    </row>
    <row r="40" spans="2:17">
      <c r="B40" s="79" t="s">
        <v>624</v>
      </c>
      <c r="I40" s="81">
        <v>0</v>
      </c>
      <c r="L40" s="80">
        <v>0</v>
      </c>
      <c r="M40" s="81">
        <v>0</v>
      </c>
      <c r="O40" s="81">
        <v>0</v>
      </c>
      <c r="P40" s="80">
        <v>0</v>
      </c>
      <c r="Q40" s="80">
        <v>0</v>
      </c>
    </row>
    <row r="41" spans="2:17">
      <c r="B41" t="s">
        <v>197</v>
      </c>
      <c r="D41" t="s">
        <v>197</v>
      </c>
      <c r="F41" t="s">
        <v>197</v>
      </c>
      <c r="I41" s="77">
        <v>0</v>
      </c>
      <c r="J41" t="s">
        <v>197</v>
      </c>
      <c r="K41" s="78">
        <v>0</v>
      </c>
      <c r="L41" s="78">
        <v>0</v>
      </c>
      <c r="M41" s="77">
        <v>0</v>
      </c>
      <c r="N41" s="77">
        <v>0</v>
      </c>
      <c r="O41" s="77">
        <v>0</v>
      </c>
      <c r="P41" s="78">
        <v>0</v>
      </c>
      <c r="Q41" s="78">
        <v>0</v>
      </c>
    </row>
    <row r="42" spans="2:17">
      <c r="B42" s="79" t="s">
        <v>597</v>
      </c>
      <c r="I42" s="81">
        <v>0</v>
      </c>
      <c r="L42" s="80">
        <v>0</v>
      </c>
      <c r="M42" s="81">
        <v>0</v>
      </c>
      <c r="O42" s="81">
        <v>0</v>
      </c>
      <c r="P42" s="80">
        <v>0</v>
      </c>
      <c r="Q42" s="80">
        <v>0</v>
      </c>
    </row>
    <row r="43" spans="2:17">
      <c r="B43" t="s">
        <v>197</v>
      </c>
      <c r="D43" t="s">
        <v>197</v>
      </c>
      <c r="F43" t="s">
        <v>197</v>
      </c>
      <c r="I43" s="77">
        <v>0</v>
      </c>
      <c r="J43" t="s">
        <v>197</v>
      </c>
      <c r="K43" s="78">
        <v>0</v>
      </c>
      <c r="L43" s="78">
        <v>0</v>
      </c>
      <c r="M43" s="77">
        <v>0</v>
      </c>
      <c r="N43" s="77">
        <v>0</v>
      </c>
      <c r="O43" s="77">
        <v>0</v>
      </c>
      <c r="P43" s="78">
        <v>0</v>
      </c>
      <c r="Q43" s="78">
        <v>0</v>
      </c>
    </row>
    <row r="44" spans="2:17">
      <c r="B44" s="79" t="s">
        <v>598</v>
      </c>
      <c r="I44" s="81">
        <v>0</v>
      </c>
      <c r="L44" s="80">
        <v>0</v>
      </c>
      <c r="M44" s="81">
        <v>0</v>
      </c>
      <c r="O44" s="81">
        <v>0</v>
      </c>
      <c r="P44" s="80">
        <v>0</v>
      </c>
      <c r="Q44" s="80">
        <v>0</v>
      </c>
    </row>
    <row r="45" spans="2:17">
      <c r="B45" t="s">
        <v>197</v>
      </c>
      <c r="D45" t="s">
        <v>197</v>
      </c>
      <c r="F45" t="s">
        <v>197</v>
      </c>
      <c r="I45" s="77">
        <v>0</v>
      </c>
      <c r="J45" t="s">
        <v>197</v>
      </c>
      <c r="K45" s="78">
        <v>0</v>
      </c>
      <c r="L45" s="78">
        <v>0</v>
      </c>
      <c r="M45" s="77">
        <v>0</v>
      </c>
      <c r="N45" s="77">
        <v>0</v>
      </c>
      <c r="O45" s="77">
        <v>0</v>
      </c>
      <c r="P45" s="78">
        <v>0</v>
      </c>
      <c r="Q45" s="78">
        <v>0</v>
      </c>
    </row>
    <row r="46" spans="2:17">
      <c r="B46" s="79" t="s">
        <v>623</v>
      </c>
      <c r="I46" s="81">
        <v>0</v>
      </c>
      <c r="L46" s="80">
        <v>0</v>
      </c>
      <c r="M46" s="81">
        <v>0</v>
      </c>
      <c r="O46" s="81">
        <v>0</v>
      </c>
      <c r="P46" s="80">
        <v>0</v>
      </c>
      <c r="Q46" s="80">
        <v>0</v>
      </c>
    </row>
    <row r="47" spans="2:17">
      <c r="B47" t="s">
        <v>197</v>
      </c>
      <c r="D47" t="s">
        <v>197</v>
      </c>
      <c r="F47" t="s">
        <v>197</v>
      </c>
      <c r="I47" s="77">
        <v>0</v>
      </c>
      <c r="J47" t="s">
        <v>197</v>
      </c>
      <c r="K47" s="78">
        <v>0</v>
      </c>
      <c r="L47" s="78">
        <v>0</v>
      </c>
      <c r="M47" s="77">
        <v>0</v>
      </c>
      <c r="N47" s="77">
        <v>0</v>
      </c>
      <c r="O47" s="77">
        <v>0</v>
      </c>
      <c r="P47" s="78">
        <v>0</v>
      </c>
      <c r="Q47" s="78">
        <v>0</v>
      </c>
    </row>
    <row r="48" spans="2:17">
      <c r="B48" t="s">
        <v>208</v>
      </c>
    </row>
    <row r="49" spans="2:2">
      <c r="B49" t="s">
        <v>267</v>
      </c>
    </row>
    <row r="50" spans="2:2">
      <c r="B50" t="s">
        <v>268</v>
      </c>
    </row>
    <row r="51" spans="2:2">
      <c r="B51" t="s">
        <v>269</v>
      </c>
    </row>
  </sheetData>
  <mergeCells count="1"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649</v>
      </c>
    </row>
    <row r="3" spans="2:64">
      <c r="B3" s="2" t="s">
        <v>2</v>
      </c>
      <c r="C3" t="s">
        <v>650</v>
      </c>
    </row>
    <row r="4" spans="2:64">
      <c r="B4" s="2" t="s">
        <v>3</v>
      </c>
      <c r="C4">
        <v>98</v>
      </c>
    </row>
    <row r="5" spans="2:64">
      <c r="B5" s="2"/>
    </row>
    <row r="7" spans="2:64" ht="26.25" customHeight="1">
      <c r="B7" s="98" t="s">
        <v>153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532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197</v>
      </c>
      <c r="C14" t="s">
        <v>197</v>
      </c>
      <c r="E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533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197</v>
      </c>
      <c r="C16" t="s">
        <v>197</v>
      </c>
      <c r="E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625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626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437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E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197</v>
      </c>
      <c r="C24" t="s">
        <v>197</v>
      </c>
      <c r="E24" t="s">
        <v>197</v>
      </c>
      <c r="G24" s="77">
        <v>0</v>
      </c>
      <c r="H24" t="s">
        <v>197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267</v>
      </c>
    </row>
    <row r="27" spans="2:15">
      <c r="B27" t="s">
        <v>268</v>
      </c>
    </row>
    <row r="28" spans="2:15">
      <c r="B28" t="s">
        <v>269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649</v>
      </c>
    </row>
    <row r="3" spans="2:55">
      <c r="B3" s="2" t="s">
        <v>2</v>
      </c>
      <c r="C3" t="s">
        <v>650</v>
      </c>
    </row>
    <row r="4" spans="2:55">
      <c r="B4" s="2" t="s">
        <v>3</v>
      </c>
      <c r="C4">
        <v>98</v>
      </c>
    </row>
    <row r="5" spans="2:55">
      <c r="B5" s="2"/>
    </row>
    <row r="7" spans="2:55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627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197</v>
      </c>
      <c r="E14" s="78">
        <v>0</v>
      </c>
      <c r="F14" t="s">
        <v>197</v>
      </c>
      <c r="G14" s="77">
        <v>0</v>
      </c>
      <c r="H14" s="78">
        <v>0</v>
      </c>
      <c r="I14" s="78">
        <v>0</v>
      </c>
    </row>
    <row r="15" spans="2:55">
      <c r="B15" s="79" t="s">
        <v>628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197</v>
      </c>
      <c r="E16" s="78">
        <v>0</v>
      </c>
      <c r="F16" t="s">
        <v>197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627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197</v>
      </c>
      <c r="E19" s="78">
        <v>0</v>
      </c>
      <c r="F19" t="s">
        <v>197</v>
      </c>
      <c r="G19" s="77">
        <v>0</v>
      </c>
      <c r="H19" s="78">
        <v>0</v>
      </c>
      <c r="I19" s="78">
        <v>0</v>
      </c>
    </row>
    <row r="20" spans="2:9">
      <c r="B20" s="79" t="s">
        <v>628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197</v>
      </c>
      <c r="E21" s="78">
        <v>0</v>
      </c>
      <c r="F21" t="s">
        <v>197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649</v>
      </c>
    </row>
    <row r="3" spans="2:60">
      <c r="B3" s="2" t="s">
        <v>2</v>
      </c>
      <c r="C3" t="s">
        <v>650</v>
      </c>
    </row>
    <row r="4" spans="2:60">
      <c r="B4" s="2" t="s">
        <v>3</v>
      </c>
      <c r="C4">
        <v>98</v>
      </c>
    </row>
    <row r="5" spans="2:60">
      <c r="B5" s="2"/>
      <c r="C5" s="2"/>
    </row>
    <row r="7" spans="2:60" ht="26.25" customHeight="1">
      <c r="B7" s="98" t="s">
        <v>162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197</v>
      </c>
      <c r="D13" t="s">
        <v>197</v>
      </c>
      <c r="E13" s="19"/>
      <c r="F13" s="78">
        <v>0</v>
      </c>
      <c r="G13" t="s">
        <v>197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197</v>
      </c>
      <c r="D15" t="s">
        <v>197</v>
      </c>
      <c r="E15" s="19"/>
      <c r="F15" s="78">
        <v>0</v>
      </c>
      <c r="G15" t="s">
        <v>197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D20" sqref="D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649</v>
      </c>
    </row>
    <row r="3" spans="2:60">
      <c r="B3" s="2" t="s">
        <v>2</v>
      </c>
      <c r="C3" t="s">
        <v>650</v>
      </c>
    </row>
    <row r="4" spans="2:60">
      <c r="B4" s="2" t="s">
        <v>3</v>
      </c>
      <c r="C4">
        <v>98</v>
      </c>
    </row>
    <row r="5" spans="2:60">
      <c r="B5" s="2"/>
    </row>
    <row r="7" spans="2:60" ht="26.25" customHeight="1">
      <c r="B7" s="98" t="s">
        <v>167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-1.05934656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4.4000000000000002E-7</v>
      </c>
      <c r="J12" s="80">
        <v>0</v>
      </c>
      <c r="K12" s="80">
        <v>0</v>
      </c>
    </row>
    <row r="13" spans="2:60">
      <c r="B13" t="s">
        <v>629</v>
      </c>
      <c r="C13" t="s">
        <v>630</v>
      </c>
      <c r="D13" t="s">
        <v>197</v>
      </c>
      <c r="E13" t="s">
        <v>200</v>
      </c>
      <c r="F13" s="78">
        <v>8.5000000000000006E-2</v>
      </c>
      <c r="G13" t="s">
        <v>102</v>
      </c>
      <c r="H13" s="78">
        <v>0</v>
      </c>
      <c r="I13" s="77">
        <v>4.4000000000000002E-7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-1.059347</v>
      </c>
      <c r="J14" s="80">
        <v>1</v>
      </c>
      <c r="K14" s="80">
        <v>0</v>
      </c>
    </row>
    <row r="15" spans="2:60">
      <c r="B15" t="s">
        <v>631</v>
      </c>
      <c r="C15" t="s">
        <v>632</v>
      </c>
      <c r="D15" t="s">
        <v>197</v>
      </c>
      <c r="E15" t="s">
        <v>200</v>
      </c>
      <c r="F15" s="78">
        <v>0</v>
      </c>
      <c r="G15" t="s">
        <v>106</v>
      </c>
      <c r="H15" s="78">
        <v>0</v>
      </c>
      <c r="I15" s="77">
        <v>-1.059347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1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649</v>
      </c>
    </row>
    <row r="3" spans="2:17">
      <c r="B3" s="2" t="s">
        <v>2</v>
      </c>
      <c r="C3" t="s">
        <v>650</v>
      </c>
    </row>
    <row r="4" spans="2:17">
      <c r="B4" s="2" t="s">
        <v>3</v>
      </c>
      <c r="C4">
        <v>98</v>
      </c>
    </row>
    <row r="5" spans="2:17">
      <c r="B5" s="2"/>
    </row>
    <row r="7" spans="2:17" ht="26.25" customHeight="1">
      <c r="B7" s="98" t="s">
        <v>169</v>
      </c>
      <c r="C7" s="99"/>
      <c r="D7" s="99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+C12+C19</f>
        <v>1838.8639999999998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f>SUM(C13:C18)</f>
        <v>1770.6729999999998</v>
      </c>
    </row>
    <row r="13" spans="2:17">
      <c r="B13" s="84" t="s" vm="3">
        <v>643</v>
      </c>
      <c r="C13" s="77">
        <v>39.692999999999998</v>
      </c>
      <c r="D13" s="83" vm="6">
        <v>46614</v>
      </c>
    </row>
    <row r="14" spans="2:17">
      <c r="B14" s="84" t="s">
        <v>644</v>
      </c>
      <c r="C14" s="77">
        <v>92.533000000000001</v>
      </c>
      <c r="D14" s="83" vm="7">
        <v>44742</v>
      </c>
    </row>
    <row r="15" spans="2:17">
      <c r="B15" s="84" t="s">
        <v>645</v>
      </c>
      <c r="C15" s="77">
        <v>15.818</v>
      </c>
      <c r="D15" s="83" vm="8">
        <v>44745</v>
      </c>
    </row>
    <row r="16" spans="2:17">
      <c r="B16" s="84" t="s">
        <v>646</v>
      </c>
      <c r="C16" s="77">
        <v>313.86399999999998</v>
      </c>
      <c r="D16" s="83" vm="9">
        <v>44955</v>
      </c>
    </row>
    <row r="17" spans="2:4">
      <c r="B17" s="84" t="s" vm="10">
        <v>648</v>
      </c>
      <c r="C17" s="77">
        <v>921.11599999999999</v>
      </c>
      <c r="D17" s="83" vm="11">
        <v>44955</v>
      </c>
    </row>
    <row r="18" spans="2:4">
      <c r="B18" s="84" t="s" vm="4">
        <v>647</v>
      </c>
      <c r="C18" s="77">
        <v>387.649</v>
      </c>
      <c r="D18" s="83" vm="5">
        <v>45402</v>
      </c>
    </row>
    <row r="19" spans="2:4">
      <c r="B19" s="79" t="s">
        <v>206</v>
      </c>
      <c r="C19" s="81">
        <f>SUM(C20:C21)</f>
        <v>68.191000000000003</v>
      </c>
    </row>
    <row r="20" spans="2:4">
      <c r="B20" s="84" t="s" vm="1">
        <v>641</v>
      </c>
      <c r="C20" s="77">
        <v>48.529000000000003</v>
      </c>
      <c r="D20" s="83">
        <v>45808</v>
      </c>
    </row>
    <row r="21" spans="2:4">
      <c r="B21" t="s">
        <v>642</v>
      </c>
      <c r="C21" s="77">
        <v>19.661999999999999</v>
      </c>
      <c r="D21" s="83" vm="2">
        <v>46860</v>
      </c>
    </row>
  </sheetData>
  <mergeCells count="1">
    <mergeCell ref="B7:D7"/>
  </mergeCells>
  <dataValidations count="1">
    <dataValidation allowBlank="1" showInputMessage="1" showErrorMessage="1" sqref="D1:D20 D22:D1048576 E1:XFD1048576 A1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649</v>
      </c>
    </row>
    <row r="3" spans="2:18">
      <c r="B3" s="2" t="s">
        <v>2</v>
      </c>
      <c r="C3" t="s">
        <v>650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8" t="s">
        <v>173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271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224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272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267</v>
      </c>
      <c r="D27" s="16"/>
    </row>
    <row r="28" spans="2:16">
      <c r="B28" t="s">
        <v>269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649</v>
      </c>
    </row>
    <row r="3" spans="2:18">
      <c r="B3" s="2" t="s">
        <v>2</v>
      </c>
      <c r="C3" t="s">
        <v>650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8" t="s">
        <v>177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532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533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272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267</v>
      </c>
      <c r="D27" s="16"/>
    </row>
    <row r="28" spans="2:16">
      <c r="B28" t="s">
        <v>269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649</v>
      </c>
    </row>
    <row r="3" spans="2:23">
      <c r="B3" s="2" t="s">
        <v>2</v>
      </c>
      <c r="C3" t="s">
        <v>650</v>
      </c>
    </row>
    <row r="4" spans="2:23">
      <c r="B4" s="2" t="s">
        <v>3</v>
      </c>
      <c r="C4">
        <v>98</v>
      </c>
    </row>
    <row r="5" spans="2:23">
      <c r="B5" s="2"/>
    </row>
    <row r="7" spans="2:23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532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197</v>
      </c>
      <c r="C14" t="s">
        <v>197</v>
      </c>
      <c r="D14" t="s">
        <v>197</v>
      </c>
      <c r="E14" t="s">
        <v>197</v>
      </c>
      <c r="F14" s="15"/>
      <c r="G14" s="15"/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533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197</v>
      </c>
      <c r="C16" t="s">
        <v>197</v>
      </c>
      <c r="D16" t="s">
        <v>197</v>
      </c>
      <c r="E16" t="s">
        <v>197</v>
      </c>
      <c r="F16" s="15"/>
      <c r="G16" s="15"/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272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197</v>
      </c>
      <c r="C18" t="s">
        <v>197</v>
      </c>
      <c r="D18" t="s">
        <v>197</v>
      </c>
      <c r="E18" t="s">
        <v>197</v>
      </c>
      <c r="F18" s="15"/>
      <c r="G18" s="15"/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437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197</v>
      </c>
      <c r="C20" t="s">
        <v>197</v>
      </c>
      <c r="D20" t="s">
        <v>197</v>
      </c>
      <c r="E20" t="s">
        <v>197</v>
      </c>
      <c r="F20" s="15"/>
      <c r="G20" s="15"/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267</v>
      </c>
      <c r="D27" s="16"/>
    </row>
    <row r="28" spans="2:23">
      <c r="B28" t="s">
        <v>268</v>
      </c>
      <c r="D28" s="16"/>
    </row>
    <row r="29" spans="2:23">
      <c r="B29" t="s">
        <v>269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2023-10-31T10:39:58Z</dcterms:modified>
</cp:coreProperties>
</file>