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4\בקרות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1" i="27" l="1"/>
  <c r="C19" i="27"/>
  <c r="C12" i="27"/>
  <c r="M21" i="22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2">
    <s v="SDM SSAS Yitrot Revach"/>
    <s v="[Neches].[Neches].&amp;[60400892]"/>
    <s v="[Neches].[Neches].&amp;[78908]"/>
    <s v="[Neches].[Neches].&amp;[753000014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05]"/>
    <s v="[Neches].[Neches].&amp;[62001928]"/>
  </metadataStrings>
  <mdxMetadata count="11">
    <mdx n="0" f="m">
      <t c="1">
        <n x="1"/>
      </t>
    </mdx>
    <mdx n="0" f="m">
      <t c="1">
        <n x="2"/>
      </t>
    </mdx>
    <mdx n="0" f="m">
      <t c="1">
        <n x="3"/>
      </t>
    </mdx>
    <mdx n="0" f="p">
      <p n="4" np="5"/>
    </mdx>
    <mdx n="0" f="p">
      <p n="6" np="5"/>
    </mdx>
    <mdx n="0" f="p">
      <p n="7" np="5"/>
    </mdx>
    <mdx n="0" f="p">
      <p n="8" np="5"/>
    </mdx>
    <mdx n="0" f="p">
      <p n="9" np="5"/>
    </mdx>
    <mdx n="0" f="p">
      <p n="3" np="5"/>
    </mdx>
    <mdx n="0" f="p">
      <p n="10" np="5"/>
    </mdx>
    <mdx n="0" f="m">
      <t c="1">
        <n x="11"/>
      </t>
    </mdx>
  </mdx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<sst xmlns="http://schemas.openxmlformats.org/spreadsheetml/2006/main" count="3162" uniqueCount="662">
  <si>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</si>
  <si>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</si>
  <si>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</si>
  <si>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</si>
  <si>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</si>
  <si>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</si>
  <si>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</si>
  <si>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</si>
  <si>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</si>
  <si>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</si>
  <si>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</si>
  <si>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</si>
  <si>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</si>
  <si>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</si>
  <si>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</si>
  <si>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</si>
  <si>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</si>
  <si>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</si>
  <si>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</si>
  <si>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</si>
  <si>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</si>
  <si>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</si>
  <si>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</si>
  <si>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</si>
  <si>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</si>
  <si>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</si>
  <si>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</si>
  <si>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</si>
  <si>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</si>
  <si>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</si>
  <si>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</si>
  <si>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</si>
  <si>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</si>
  <si>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</si>
  <si>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</si>
  <si>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</si>
  <si>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</si>
  <si>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</si>
  <si>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</si>
  <si>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</si>
  <si>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</si>
  <si>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</si>
  <si>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</si>
  <si>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</si>
  <si>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</si>
  <si>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</si>
  <si>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</si>
  <si>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</si>
  <si>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</si>
  <si>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</si>
  <si>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</si>
  <si>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</si>
  <si>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</si>
  <si>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</si>
  <si>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</si>
  <si>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</si>
  <si>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</si>
  <si>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</si>
  <si>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</si>
  <si>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</si>
  <si>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</si>
  <si>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</si>
  <si>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</si>
  <si>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</si>
  <si>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</si>
  <si>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</si>
  <si>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</si>
  <si>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</si>
  <si>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</si>
  <si>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</si>
  <si>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</si>
  <si>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</si>
  <si>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</si>
  <si>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</si>
  <si>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</si>
  <si>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</si>
  <si>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</si>
  <si>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</si>
  <si>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</si>
  <si>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</si>
  <si>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</si>
  <si>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</si>
  <si>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</si>
  <si>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</si>
  <si>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</si>
  <si>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</si>
  <si>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</si>
  <si>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</si>
  <si>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</si>
  <si>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</si>
  <si>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</si>
  <si>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</si>
  <si>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</si>
  <si>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</si>
  <si>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</si>
  <si>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</si>
  <si>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</si>
  <si>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</si>
  <si>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</si>
  <si>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</si>
  <si>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</si>
  <si>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</si>
  <si>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</si>
  <si>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</si>
  <si>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</si>
  <si>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</si>
  <si>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</si>
  <si>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</si>
  <si>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</si>
  <si>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</si>
  <si>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</si>
  <si>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</si>
  <si>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</si>
  <si>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</si>
  <si>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</si>
  <si>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</si>
  <si>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</si>
  <si>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</si>
  <si>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</si>
  <si>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</si>
  <si>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</si>
  <si>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</si>
  <si>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</si>
  <si>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</si>
  <si>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</si>
  <si>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</si>
  <si>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</si>
  <si>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</si>
  <si>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</si>
  <si>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</si>
  <si>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</si>
  <si>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</si>
  <si>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</si>
  <si>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</si>
  <si>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</si>
  <si>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</si>
  <si>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</si>
  <si>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</si>
  <si>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</si>
  <si>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</si>
  <si>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</si>
  <si>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</si>
  <si>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</si>
  <si>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</si>
  <si>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</si>
  <si>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</si>
  <si>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</si>
  <si>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</si>
  <si>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</si>
  <si>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</si>
  <si>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</si>
  <si>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</si>
  <si>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</si>
  <si>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</si>
  <si>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</si>
  <si>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</si>
  <si>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</si>
  <si>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</si>
  <si>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</si>
  <si>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</si>
  <si>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</si>
  <si>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</si>
  <si>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</si>
  <si>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</si>
  <si>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</si>
  <si>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</si>
  <si>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</si>
  <si>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</si>
  <si>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</si>
  <si>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</si>
  <si>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</si>
  <si>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</si>
  <si>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</si>
  <si>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</si>
  <si>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</si>
  <si>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</si>
  <si>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</si>
  <si>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</si>
  <si>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</si>
  <si>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</si>
  <si>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</si>
  <si>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</si>
  <si>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</si>
  <si>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</si>
  <si>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</si>
  <si>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</si>
  <si>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</si>
  <si>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</si>
  <si>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</si>
  <si>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</si>
  <si>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</si>
  <si>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</si>
  <si>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</si>
  <si>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31/12/2022</t>
  </si>
  <si>
    <t>אגח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</si>
  <si>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</si>
  <si>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</si>
  <si>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</si>
  <si>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</si>
  <si>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</si>
  <si>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</si>
  <si>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</si>
  <si>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</si>
  <si>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</si>
  <si>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</si>
  <si>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</si>
  <si>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</si>
  <si>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</si>
  <si>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</si>
  <si>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</si>
  <si>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</si>
  <si>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</si>
  <si>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</si>
  <si>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</si>
  <si>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</si>
  <si>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</si>
  <si>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</si>
  <si>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</si>
  <si>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04/11/19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</si>
  <si>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</si>
  <si>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</si>
  <si>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</si>
  <si>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</si>
  <si>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</si>
  <si>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</si>
  <si>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</si>
  <si>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</si>
  <si>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913- מדינת ישראל</t>
  </si>
  <si>
    <t>8230914</t>
  </si>
  <si>
    <t>19/09/22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</si>
  <si>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</si>
  <si>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</si>
  <si>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</si>
  <si>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</si>
  <si>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</si>
  <si>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</si>
  <si>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02/09/21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</si>
  <si>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</si>
  <si>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</si>
  <si>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</si>
  <si>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</si>
  <si>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</si>
  <si>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</si>
  <si>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</si>
  <si>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</si>
  <si>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</si>
  <si>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</si>
  <si>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</si>
  <si>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</si>
  <si>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</si>
  <si>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</si>
  <si>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</si>
  <si>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מדינת ישראל</t>
  </si>
  <si>
    <t>1180660</t>
  </si>
  <si>
    <t>12/09/22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</si>
  <si>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</si>
  <si>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</si>
  <si>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</si>
  <si>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</si>
  <si>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</si>
  <si>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</si>
  <si>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</si>
  <si>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</si>
  <si>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</si>
  <si>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</si>
  <si>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</si>
  <si>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</si>
  <si>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</si>
  <si>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</si>
  <si>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</si>
  <si>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</si>
  <si>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</si>
  <si>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</si>
  <si>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</si>
  <si>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</si>
  <si>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</si>
  <si>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</si>
  <si>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</si>
  <si>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</si>
  <si>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</si>
  <si>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</si>
  <si>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</si>
  <si>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</si>
  <si>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</si>
  <si>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</si>
  <si>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</si>
  <si>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</si>
  <si>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</si>
  <si>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</si>
  <si>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</si>
  <si>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</si>
  <si>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</si>
  <si>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</si>
  <si>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</si>
  <si>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</si>
  <si>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</si>
  <si>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</si>
  <si>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</si>
  <si>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</si>
  <si>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</si>
  <si>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</si>
  <si>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</si>
  <si>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פועלים הנ הת15- פועלים הנפקות</t>
  </si>
  <si>
    <t>1940543</t>
  </si>
  <si>
    <t>ilAA+</t>
  </si>
  <si>
    <t>14/08/12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</si>
  <si>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</si>
  <si>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</si>
  <si>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</si>
  <si>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</si>
  <si>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</si>
  <si>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</si>
  <si>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</si>
  <si>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</si>
  <si>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</si>
  <si>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</si>
  <si>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</si>
  <si>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</si>
  <si>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</si>
  <si>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</si>
  <si>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</si>
  <si>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</si>
  <si>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</si>
  <si>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</si>
  <si>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</si>
  <si>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</si>
  <si>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</si>
  <si>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</si>
  <si>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</si>
  <si>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</si>
  <si>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</si>
  <si>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</si>
  <si>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</si>
  <si>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</si>
  <si>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</si>
  <si>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</si>
  <si>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</si>
  <si>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</si>
  <si>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</si>
  <si>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</si>
  <si>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</si>
  <si>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</si>
  <si>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</si>
  <si>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</si>
  <si>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</si>
  <si>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</si>
  <si>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</si>
  <si>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</si>
  <si>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</si>
  <si>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</si>
  <si>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</si>
  <si>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</si>
  <si>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</si>
  <si>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</si>
  <si>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</si>
  <si>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</si>
  <si>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</si>
  <si>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</si>
  <si>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</si>
  <si>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</si>
  <si>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</si>
  <si>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</si>
  <si>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</si>
  <si>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</si>
  <si>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</si>
  <si>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</si>
  <si>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</si>
  <si>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</si>
  <si>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</si>
  <si>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</si>
  <si>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</si>
  <si>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</si>
  <si>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</si>
  <si>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</si>
  <si>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</si>
  <si>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</si>
  <si>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</si>
  <si>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</si>
  <si>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</si>
  <si>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</si>
  <si>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</si>
  <si>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</si>
  <si>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</si>
  <si>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</si>
  <si>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</si>
  <si>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</si>
  <si>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</si>
  <si>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</si>
  <si>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</si>
  <si>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</si>
  <si>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</si>
  <si>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</si>
  <si>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</si>
  <si>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</si>
  <si>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</si>
  <si>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</si>
  <si>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</si>
  <si>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</si>
  <si>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</si>
  <si>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</si>
  <si>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</si>
  <si>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</si>
  <si>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</si>
  <si>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</si>
  <si>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</si>
  <si>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</si>
  <si>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</si>
  <si>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</si>
  <si>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</si>
  <si>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</si>
  <si>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</si>
  <si>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</si>
  <si>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</si>
  <si>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</si>
  <si>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</si>
  <si>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</si>
  <si>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</si>
  <si>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</si>
  <si>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</si>
  <si>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</si>
  <si>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</si>
  <si>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</si>
  <si>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</si>
  <si>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</si>
  <si>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</si>
  <si>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</si>
  <si>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</si>
  <si>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</si>
  <si>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</si>
  <si>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</si>
  <si>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</si>
  <si>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</si>
  <si>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</si>
  <si>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</si>
  <si>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</si>
  <si>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</si>
  <si>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</si>
  <si>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</si>
  <si>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</si>
  <si>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</si>
  <si>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</si>
  <si>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</si>
  <si>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</si>
  <si>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</si>
  <si>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</si>
  <si>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פועלים- פועלים</t>
  </si>
  <si>
    <t>662577</t>
  </si>
  <si>
    <t>סה"כ תל אביב 90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</si>
  <si>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</si>
  <si>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</si>
  <si>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</si>
  <si>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</si>
  <si>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</si>
  <si>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</si>
  <si>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</si>
  <si>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</si>
  <si>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</si>
  <si>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</si>
  <si>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</si>
  <si>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</si>
  <si>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</si>
  <si>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</si>
  <si>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</si>
  <si>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</si>
  <si>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</si>
  <si>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</si>
  <si>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</si>
  <si>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</si>
  <si>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</si>
  <si>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</si>
  <si>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</si>
  <si>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</si>
  <si>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</si>
  <si>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</si>
  <si>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</si>
  <si>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</si>
  <si>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</si>
  <si>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</si>
  <si>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</si>
  <si>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</si>
  <si>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</si>
  <si>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</si>
  <si>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</si>
  <si>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</si>
  <si>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</si>
  <si>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פסגות סל 100 NASDAQ מנוטרלת מטבע- פסגות קרנות מדד</t>
  </si>
  <si>
    <t>1149822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</si>
  <si>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</si>
  <si>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</si>
  <si>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</si>
  <si>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</si>
  <si>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</si>
  <si>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</si>
  <si>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</si>
  <si>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</si>
  <si>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</si>
  <si>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</si>
  <si>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</si>
  <si>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</si>
  <si>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</si>
  <si>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</si>
  <si>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</si>
  <si>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</si>
  <si>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</si>
  <si>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</si>
  <si>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</si>
  <si>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</si>
  <si>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</si>
  <si>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</si>
  <si>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</si>
  <si>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</si>
  <si>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</si>
  <si>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</si>
  <si>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</si>
  <si>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</si>
  <si>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</si>
  <si>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</si>
  <si>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</si>
  <si>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</si>
  <si>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</si>
  <si>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</si>
  <si>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</si>
  <si>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</si>
  <si>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</si>
  <si>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</si>
  <si>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</si>
  <si>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</si>
  <si>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</si>
  <si>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</si>
  <si>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</si>
  <si>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</si>
  <si>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</si>
  <si>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</si>
  <si>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</si>
  <si>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</si>
  <si>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</si>
  <si>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</si>
  <si>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</si>
  <si>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</si>
  <si>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</si>
  <si>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</si>
  <si>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</si>
  <si>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</si>
  <si>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</si>
  <si>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</si>
  <si>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</si>
  <si>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</si>
  <si>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</si>
  <si>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</si>
  <si>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</si>
  <si>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</si>
  <si>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</si>
  <si>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</si>
  <si>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</si>
  <si>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</si>
  <si>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</si>
  <si>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</si>
  <si>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</si>
  <si>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</si>
  <si>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</si>
  <si>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</si>
  <si>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</si>
  <si>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</si>
  <si>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</si>
  <si>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</si>
  <si>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</si>
  <si>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</si>
  <si>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</si>
  <si>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</si>
  <si>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</si>
  <si>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</si>
  <si>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</si>
  <si>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</si>
  <si>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</si>
  <si>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</si>
  <si>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</si>
  <si>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</si>
  <si>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</si>
  <si>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</si>
  <si>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</si>
  <si>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</si>
  <si>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</si>
  <si>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</si>
  <si>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</si>
  <si>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</si>
  <si>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</si>
  <si>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</si>
  <si>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</si>
  <si>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</si>
  <si>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</si>
  <si>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</si>
  <si>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</si>
  <si>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</si>
  <si>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</si>
  <si>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</si>
  <si>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</si>
  <si>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</si>
  <si>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</si>
  <si>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</si>
  <si>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</si>
  <si>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</si>
  <si>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</si>
  <si>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</si>
  <si>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</si>
  <si>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</si>
  <si>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</si>
  <si>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</si>
  <si>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</si>
  <si>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</si>
  <si>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</si>
  <si>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</si>
  <si>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</si>
  <si>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</si>
  <si>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</si>
  <si>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</si>
  <si>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</si>
  <si>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</si>
  <si>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</si>
  <si>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</si>
  <si>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</si>
  <si>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</si>
  <si>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</si>
  <si>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</si>
  <si>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</si>
  <si>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</si>
  <si>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</si>
  <si>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</si>
  <si>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</si>
  <si>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</si>
  <si>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</si>
  <si>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</si>
  <si>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</si>
  <si>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</si>
  <si>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</si>
  <si>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</si>
  <si>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</si>
  <si>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</si>
  <si>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</si>
  <si>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</si>
  <si>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ארה~ב(לשלם)</t>
  </si>
  <si>
    <t>19</t>
  </si>
  <si>
    <t>איי.די.איי חברה לביטוח</t>
  </si>
  <si>
    <t>פועלים</t>
  </si>
  <si>
    <t>נדלן מניב בישראל</t>
  </si>
  <si>
    <t>נדלן מניב בחו"ל</t>
  </si>
  <si>
    <t>בנייה</t>
  </si>
  <si>
    <t>Retailing</t>
  </si>
  <si>
    <t>5. קרנות סל</t>
  </si>
  <si>
    <t>סה"כ קרנות סל</t>
  </si>
  <si>
    <t>(5) קרנות סל</t>
  </si>
  <si>
    <t>Shares</t>
  </si>
  <si>
    <t>אנרגיה מתחדשת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</si>
  <si>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</si>
  <si>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</si>
  <si>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</si>
  <si>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</si>
  <si>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</si>
  <si>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</si>
  <si>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</si>
  <si>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</si>
  <si>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מקאוורי תשתיות אסיה</t>
  </si>
  <si>
    <t>Milestone MREI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</si>
</sst>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14" fontId="0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C27" sqref="C2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641</v>
      </c>
    </row>
    <row r="3" spans="1:36">
      <c r="B3" s="2" t="s">
        <v>2</v>
      </c>
      <c r="C3" t="s">
        <v>194</v>
      </c>
    </row>
    <row r="4" spans="1:36">
      <c r="B4" s="2" t="s">
        <v>3</v>
      </c>
      <c r="C4">
        <v>98</v>
      </c>
    </row>
    <row r="6" spans="1:36" ht="26.25" customHeight="1">
      <c r="B6" s="82" t="s">
        <v>4</v>
      </c>
      <c r="C6" s="83"/>
      <c r="D6" s="84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132.97798434000001</v>
      </c>
      <c r="D11" s="78">
        <v>1.6000000000000001E-3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31707.921820299998</v>
      </c>
      <c r="D13" s="78">
        <v>0.37980000000000003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10248.763404011001</v>
      </c>
      <c r="D15" s="78">
        <v>0.1227</v>
      </c>
    </row>
    <row r="16" spans="1:36">
      <c r="A16" s="10" t="s">
        <v>13</v>
      </c>
      <c r="B16" s="70" t="s">
        <v>19</v>
      </c>
      <c r="C16" s="77">
        <v>2556.8670453099999</v>
      </c>
      <c r="D16" s="78">
        <v>3.0599999999999999E-2</v>
      </c>
    </row>
    <row r="17" spans="1:4">
      <c r="A17" s="10" t="s">
        <v>13</v>
      </c>
      <c r="B17" s="70" t="s">
        <v>649</v>
      </c>
      <c r="C17" s="77">
        <v>13948.881666996</v>
      </c>
      <c r="D17" s="78">
        <v>0.1671</v>
      </c>
    </row>
    <row r="18" spans="1:4">
      <c r="A18" s="10" t="s">
        <v>13</v>
      </c>
      <c r="B18" s="70" t="s">
        <v>20</v>
      </c>
      <c r="C18" s="77">
        <v>707.18593957200005</v>
      </c>
      <c r="D18" s="78">
        <v>8.5000000000000006E-3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2798.296409946</v>
      </c>
      <c r="D26" s="78">
        <v>3.3500000000000002E-2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14693.17078035196</v>
      </c>
      <c r="D28" s="78">
        <v>0.17599999999999999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6701.0105676809999</v>
      </c>
      <c r="D33" s="78">
        <v>8.0299999999999996E-2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-1.09546426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83493.980154247954</v>
      </c>
      <c r="D42" s="80">
        <v>1</v>
      </c>
    </row>
    <row r="43" spans="1:4">
      <c r="A43" s="10" t="s">
        <v>13</v>
      </c>
      <c r="B43" s="73" t="s">
        <v>44</v>
      </c>
      <c r="C43" s="77">
        <v>1900.0749999999998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3.5190000000000001</v>
      </c>
    </row>
    <row r="48" spans="1:4">
      <c r="C48" t="s">
        <v>110</v>
      </c>
      <c r="D48">
        <v>3.7530000000000001</v>
      </c>
    </row>
  </sheetData>
  <mergeCells count="1">
    <mergeCell ref="B6:D6"/>
  </mergeCells>
  <dataValidations disablePrompts="1"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I28" sqref="I28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641</v>
      </c>
    </row>
    <row r="3" spans="2:13">
      <c r="B3" s="2" t="s">
        <v>2</v>
      </c>
      <c r="C3" t="s">
        <v>194</v>
      </c>
    </row>
    <row r="4" spans="2:13">
      <c r="B4" s="2" t="s">
        <v>3</v>
      </c>
      <c r="C4">
        <v>98</v>
      </c>
    </row>
    <row r="5" spans="2:13">
      <c r="B5" s="2"/>
    </row>
    <row r="7" spans="2:13" ht="26.25" customHeight="1">
      <c r="B7" s="85" t="s">
        <v>47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132.97798434000001</v>
      </c>
      <c r="K11" s="76">
        <v>1</v>
      </c>
      <c r="L11" s="76">
        <v>1.6000000000000001E-3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132.97798434000001</v>
      </c>
      <c r="K12" s="80">
        <v>1</v>
      </c>
      <c r="L12" s="80">
        <v>1.6000000000000001E-3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-0.16839999999999999</v>
      </c>
      <c r="K13" s="80">
        <v>-1.2999999999999999E-3</v>
      </c>
      <c r="L13" s="80">
        <v>0</v>
      </c>
    </row>
    <row r="14" spans="2:13">
      <c r="B14" t="s">
        <v>642</v>
      </c>
      <c r="C14" t="s">
        <v>199</v>
      </c>
      <c r="D14" t="s">
        <v>198</v>
      </c>
      <c r="E14" t="s">
        <v>273</v>
      </c>
      <c r="F14" t="s">
        <v>274</v>
      </c>
      <c r="G14" t="s">
        <v>102</v>
      </c>
      <c r="H14" s="78">
        <v>0</v>
      </c>
      <c r="I14" s="78">
        <v>0</v>
      </c>
      <c r="J14" s="77">
        <v>-0.16839999999999999</v>
      </c>
      <c r="K14" s="78">
        <v>-1.2999999999999999E-3</v>
      </c>
      <c r="L14" s="78">
        <v>0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19.490474339999999</v>
      </c>
      <c r="K15" s="80">
        <v>0.14660000000000001</v>
      </c>
      <c r="L15" s="80">
        <v>2.0000000000000001E-4</v>
      </c>
    </row>
    <row r="16" spans="2:13">
      <c r="B16" t="s">
        <v>642</v>
      </c>
      <c r="C16" t="s">
        <v>199</v>
      </c>
      <c r="D16" t="s">
        <v>198</v>
      </c>
      <c r="E16" t="s">
        <v>273</v>
      </c>
      <c r="F16" t="s">
        <v>274</v>
      </c>
      <c r="G16" t="s">
        <v>110</v>
      </c>
      <c r="H16" s="78">
        <v>0</v>
      </c>
      <c r="I16" s="78">
        <v>0</v>
      </c>
      <c r="J16" s="77">
        <v>4.4745142500000004</v>
      </c>
      <c r="K16" s="78">
        <v>3.3599999999999998E-2</v>
      </c>
      <c r="L16" s="78">
        <v>1E-4</v>
      </c>
    </row>
    <row r="17" spans="2:12">
      <c r="B17" t="s">
        <v>642</v>
      </c>
      <c r="C17" t="s">
        <v>199</v>
      </c>
      <c r="D17" t="s">
        <v>198</v>
      </c>
      <c r="E17" t="s">
        <v>273</v>
      </c>
      <c r="F17" t="s">
        <v>274</v>
      </c>
      <c r="G17" t="s">
        <v>106</v>
      </c>
      <c r="H17" s="78">
        <v>0</v>
      </c>
      <c r="I17" s="78">
        <v>0</v>
      </c>
      <c r="J17" s="77">
        <v>15.01596009</v>
      </c>
      <c r="K17" s="78">
        <v>0.1129</v>
      </c>
      <c r="L17" s="78">
        <v>2.0000000000000001E-4</v>
      </c>
    </row>
    <row r="18" spans="2:12">
      <c r="B18" s="79" t="s">
        <v>202</v>
      </c>
      <c r="D18" s="16"/>
      <c r="I18" s="80">
        <v>0</v>
      </c>
      <c r="J18" s="81">
        <v>113.65591000000001</v>
      </c>
      <c r="K18" s="80">
        <v>0.85470000000000002</v>
      </c>
      <c r="L18" s="80">
        <v>1.4E-3</v>
      </c>
    </row>
    <row r="19" spans="2:12">
      <c r="B19" t="s">
        <v>642</v>
      </c>
      <c r="C19" t="s">
        <v>199</v>
      </c>
      <c r="D19" t="s">
        <v>198</v>
      </c>
      <c r="E19" t="s">
        <v>273</v>
      </c>
      <c r="F19" t="s">
        <v>274</v>
      </c>
      <c r="G19" t="s">
        <v>102</v>
      </c>
      <c r="H19" s="78">
        <v>0</v>
      </c>
      <c r="I19" s="78">
        <v>0</v>
      </c>
      <c r="J19" s="77">
        <v>113.65591000000001</v>
      </c>
      <c r="K19" s="78">
        <v>0.85470000000000002</v>
      </c>
      <c r="L19" s="78">
        <v>1.4E-3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641</v>
      </c>
    </row>
    <row r="3" spans="2:53">
      <c r="B3" s="2" t="s">
        <v>2</v>
      </c>
      <c r="C3" t="s">
        <v>194</v>
      </c>
    </row>
    <row r="4" spans="2:53">
      <c r="B4" s="2" t="s">
        <v>3</v>
      </c>
      <c r="C4">
        <v>98</v>
      </c>
    </row>
    <row r="6" spans="2:53" ht="21.75" customHeight="1">
      <c r="B6" s="87" t="s">
        <v>68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</row>
    <row r="7" spans="2:53" ht="27.75" customHeight="1">
      <c r="B7" s="90" t="s">
        <v>69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2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3.46</v>
      </c>
      <c r="I11" s="7"/>
      <c r="J11" s="7"/>
      <c r="K11" s="76">
        <v>2.7400000000000001E-2</v>
      </c>
      <c r="L11" s="75">
        <v>31527141</v>
      </c>
      <c r="M11" s="7"/>
      <c r="N11" s="75">
        <v>0</v>
      </c>
      <c r="O11" s="75">
        <v>31707.921820299998</v>
      </c>
      <c r="P11" s="7"/>
      <c r="Q11" s="76">
        <v>1</v>
      </c>
      <c r="R11" s="76">
        <v>0.37980000000000003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3.46</v>
      </c>
      <c r="K12" s="80">
        <v>2.7400000000000001E-2</v>
      </c>
      <c r="L12" s="81">
        <v>31527141</v>
      </c>
      <c r="N12" s="81">
        <v>0</v>
      </c>
      <c r="O12" s="81">
        <v>31707.921820299998</v>
      </c>
      <c r="Q12" s="80">
        <v>1</v>
      </c>
      <c r="R12" s="80">
        <v>0.37980000000000003</v>
      </c>
    </row>
    <row r="13" spans="2:53">
      <c r="B13" s="79" t="s">
        <v>210</v>
      </c>
      <c r="C13" s="16"/>
      <c r="D13" s="16"/>
      <c r="H13" s="81">
        <v>2.0499999999999998</v>
      </c>
      <c r="K13" s="80">
        <v>7.1999999999999998E-3</v>
      </c>
      <c r="L13" s="81">
        <v>8867623</v>
      </c>
      <c r="N13" s="81">
        <v>0</v>
      </c>
      <c r="O13" s="81">
        <v>9955.8867876999993</v>
      </c>
      <c r="Q13" s="80">
        <v>0.314</v>
      </c>
      <c r="R13" s="80">
        <v>0.1192</v>
      </c>
    </row>
    <row r="14" spans="2:53">
      <c r="B14" s="79" t="s">
        <v>211</v>
      </c>
      <c r="C14" s="16"/>
      <c r="D14" s="16"/>
      <c r="H14" s="81">
        <v>2.0499999999999998</v>
      </c>
      <c r="K14" s="80">
        <v>7.1999999999999998E-3</v>
      </c>
      <c r="L14" s="81">
        <v>8867623</v>
      </c>
      <c r="N14" s="81">
        <v>0</v>
      </c>
      <c r="O14" s="81">
        <v>9955.8867876999993</v>
      </c>
      <c r="Q14" s="80">
        <v>0.314</v>
      </c>
      <c r="R14" s="80">
        <v>0.1192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1.55</v>
      </c>
      <c r="I15" t="s">
        <v>102</v>
      </c>
      <c r="J15" s="78">
        <v>0.04</v>
      </c>
      <c r="K15" s="78">
        <v>5.7999999999999996E-3</v>
      </c>
      <c r="L15" s="77">
        <v>968045</v>
      </c>
      <c r="M15" s="77">
        <v>142.6</v>
      </c>
      <c r="N15" s="77">
        <v>0</v>
      </c>
      <c r="O15" s="77">
        <v>1380.43217</v>
      </c>
      <c r="P15" s="78">
        <v>1E-4</v>
      </c>
      <c r="Q15" s="78">
        <v>4.3499999999999997E-2</v>
      </c>
      <c r="R15" s="78">
        <v>1.6500000000000001E-2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0.75</v>
      </c>
      <c r="I16" t="s">
        <v>102</v>
      </c>
      <c r="J16" s="78">
        <v>1.7500000000000002E-2</v>
      </c>
      <c r="K16" s="78">
        <v>5.7000000000000002E-3</v>
      </c>
      <c r="L16" s="77">
        <v>3286671</v>
      </c>
      <c r="M16" s="77">
        <v>111.17</v>
      </c>
      <c r="N16" s="77">
        <v>0</v>
      </c>
      <c r="O16" s="77">
        <v>3653.7921507000001</v>
      </c>
      <c r="P16" s="78">
        <v>2.0000000000000001E-4</v>
      </c>
      <c r="Q16" s="78">
        <v>0.1152</v>
      </c>
      <c r="R16" s="78">
        <v>4.3799999999999999E-2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2.82</v>
      </c>
      <c r="I17" t="s">
        <v>102</v>
      </c>
      <c r="J17" s="78">
        <v>7.4999999999999997E-3</v>
      </c>
      <c r="K17" s="78">
        <v>8.6999999999999994E-3</v>
      </c>
      <c r="L17" s="77">
        <v>2512907</v>
      </c>
      <c r="M17" s="77">
        <v>108.1</v>
      </c>
      <c r="N17" s="77">
        <v>0</v>
      </c>
      <c r="O17" s="77">
        <v>2716.4524670000001</v>
      </c>
      <c r="P17" s="78">
        <v>1E-4</v>
      </c>
      <c r="Q17" s="78">
        <v>8.5699999999999998E-2</v>
      </c>
      <c r="R17" s="78">
        <v>3.2500000000000001E-2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3.58</v>
      </c>
      <c r="I18" t="s">
        <v>102</v>
      </c>
      <c r="J18" s="78">
        <v>1E-3</v>
      </c>
      <c r="K18" s="78">
        <v>8.8000000000000005E-3</v>
      </c>
      <c r="L18" s="77">
        <v>2100000</v>
      </c>
      <c r="M18" s="77">
        <v>105.01</v>
      </c>
      <c r="N18" s="77">
        <v>0</v>
      </c>
      <c r="O18" s="77">
        <v>2205.21</v>
      </c>
      <c r="P18" s="78">
        <v>2.0000000000000001E-4</v>
      </c>
      <c r="Q18" s="78">
        <v>6.9500000000000006E-2</v>
      </c>
      <c r="R18" s="78">
        <v>2.64E-2</v>
      </c>
    </row>
    <row r="19" spans="2:18">
      <c r="B19" s="79" t="s">
        <v>225</v>
      </c>
      <c r="C19" s="16"/>
      <c r="D19" s="16"/>
      <c r="H19" s="81">
        <v>4.0999999999999996</v>
      </c>
      <c r="K19" s="80">
        <v>3.6600000000000001E-2</v>
      </c>
      <c r="L19" s="81">
        <v>22659518</v>
      </c>
      <c r="N19" s="81">
        <v>0</v>
      </c>
      <c r="O19" s="81">
        <v>21752.035032600001</v>
      </c>
      <c r="Q19" s="80">
        <v>0.68600000000000005</v>
      </c>
      <c r="R19" s="80">
        <v>0.26050000000000001</v>
      </c>
    </row>
    <row r="20" spans="2:18">
      <c r="B20" s="79" t="s">
        <v>226</v>
      </c>
      <c r="C20" s="16"/>
      <c r="D20" s="16"/>
      <c r="H20" s="81">
        <v>0.68</v>
      </c>
      <c r="K20" s="80">
        <v>3.6900000000000002E-2</v>
      </c>
      <c r="L20" s="81">
        <v>270000</v>
      </c>
      <c r="N20" s="81">
        <v>0</v>
      </c>
      <c r="O20" s="81">
        <v>263.38499999999999</v>
      </c>
      <c r="Q20" s="80">
        <v>8.3000000000000001E-3</v>
      </c>
      <c r="R20" s="80">
        <v>3.2000000000000002E-3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0.68</v>
      </c>
      <c r="I21" t="s">
        <v>102</v>
      </c>
      <c r="J21" s="78">
        <v>0</v>
      </c>
      <c r="K21" s="78">
        <v>3.6900000000000002E-2</v>
      </c>
      <c r="L21" s="77">
        <v>270000</v>
      </c>
      <c r="M21" s="77">
        <v>97.55</v>
      </c>
      <c r="N21" s="77">
        <v>0</v>
      </c>
      <c r="O21" s="77">
        <v>263.38499999999999</v>
      </c>
      <c r="P21" s="78">
        <v>0</v>
      </c>
      <c r="Q21" s="78">
        <v>8.3000000000000001E-3</v>
      </c>
      <c r="R21" s="78">
        <v>3.2000000000000002E-3</v>
      </c>
    </row>
    <row r="22" spans="2:18">
      <c r="B22" s="79" t="s">
        <v>230</v>
      </c>
      <c r="C22" s="16"/>
      <c r="D22" s="16"/>
      <c r="H22" s="81">
        <v>4.2699999999999996</v>
      </c>
      <c r="K22" s="80">
        <v>3.6400000000000002E-2</v>
      </c>
      <c r="L22" s="81">
        <v>19818760</v>
      </c>
      <c r="N22" s="81">
        <v>0</v>
      </c>
      <c r="O22" s="81">
        <v>18918.406184200001</v>
      </c>
      <c r="Q22" s="80">
        <v>0.59660000000000002</v>
      </c>
      <c r="R22" s="80">
        <v>0.2266</v>
      </c>
    </row>
    <row r="23" spans="2:18">
      <c r="B23" t="s">
        <v>231</v>
      </c>
      <c r="C23" t="s">
        <v>232</v>
      </c>
      <c r="D23" t="s">
        <v>100</v>
      </c>
      <c r="E23" t="s">
        <v>214</v>
      </c>
      <c r="G23" t="s">
        <v>233</v>
      </c>
      <c r="H23" s="77">
        <v>0.25</v>
      </c>
      <c r="I23" t="s">
        <v>102</v>
      </c>
      <c r="J23" s="78">
        <v>4.2500000000000003E-2</v>
      </c>
      <c r="K23" s="78">
        <v>3.4200000000000001E-2</v>
      </c>
      <c r="L23" s="77">
        <v>178126</v>
      </c>
      <c r="M23" s="77">
        <v>103.38</v>
      </c>
      <c r="N23" s="77">
        <v>0</v>
      </c>
      <c r="O23" s="77">
        <v>184.14665880000001</v>
      </c>
      <c r="P23" s="78">
        <v>0</v>
      </c>
      <c r="Q23" s="78">
        <v>5.7999999999999996E-3</v>
      </c>
      <c r="R23" s="78">
        <v>2.2000000000000001E-3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7">
        <v>1.22</v>
      </c>
      <c r="I24" t="s">
        <v>102</v>
      </c>
      <c r="J24" s="78">
        <v>3.7499999999999999E-2</v>
      </c>
      <c r="K24" s="78">
        <v>3.6200000000000003E-2</v>
      </c>
      <c r="L24" s="77">
        <v>2149621</v>
      </c>
      <c r="M24" s="77">
        <v>102.96</v>
      </c>
      <c r="N24" s="77">
        <v>0</v>
      </c>
      <c r="O24" s="77">
        <v>2213.2497816</v>
      </c>
      <c r="P24" s="78">
        <v>1E-4</v>
      </c>
      <c r="Q24" s="78">
        <v>6.9800000000000001E-2</v>
      </c>
      <c r="R24" s="78">
        <v>2.6499999999999999E-2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7">
        <v>4.05</v>
      </c>
      <c r="I25" t="s">
        <v>102</v>
      </c>
      <c r="J25" s="78">
        <v>0.02</v>
      </c>
      <c r="K25" s="78">
        <v>3.7499999999999999E-2</v>
      </c>
      <c r="L25" s="77">
        <v>3555804</v>
      </c>
      <c r="M25" s="77">
        <v>94.75</v>
      </c>
      <c r="N25" s="77">
        <v>0</v>
      </c>
      <c r="O25" s="77">
        <v>3369.1242900000002</v>
      </c>
      <c r="P25" s="78">
        <v>2.0000000000000001E-4</v>
      </c>
      <c r="Q25" s="78">
        <v>0.10630000000000001</v>
      </c>
      <c r="R25" s="78">
        <v>4.0399999999999998E-2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3.51</v>
      </c>
      <c r="I26" t="s">
        <v>102</v>
      </c>
      <c r="J26" s="78">
        <v>6.25E-2</v>
      </c>
      <c r="K26" s="78">
        <v>3.6999999999999998E-2</v>
      </c>
      <c r="L26" s="77">
        <v>1801036</v>
      </c>
      <c r="M26" s="77">
        <v>109.97</v>
      </c>
      <c r="N26" s="77">
        <v>0</v>
      </c>
      <c r="O26" s="77">
        <v>1980.5992891999999</v>
      </c>
      <c r="P26" s="78">
        <v>1E-4</v>
      </c>
      <c r="Q26" s="78">
        <v>6.25E-2</v>
      </c>
      <c r="R26" s="78">
        <v>2.3699999999999999E-2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1.83</v>
      </c>
      <c r="I27" t="s">
        <v>102</v>
      </c>
      <c r="J27" s="78">
        <v>4.0000000000000001E-3</v>
      </c>
      <c r="K27" s="78">
        <v>3.56E-2</v>
      </c>
      <c r="L27" s="77">
        <v>6901264</v>
      </c>
      <c r="M27" s="77">
        <v>94.54</v>
      </c>
      <c r="N27" s="77">
        <v>0</v>
      </c>
      <c r="O27" s="77">
        <v>6524.4549856000003</v>
      </c>
      <c r="P27" s="78">
        <v>4.0000000000000002E-4</v>
      </c>
      <c r="Q27" s="78">
        <v>0.20580000000000001</v>
      </c>
      <c r="R27" s="78">
        <v>7.8100000000000003E-2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6.95</v>
      </c>
      <c r="I28" t="s">
        <v>102</v>
      </c>
      <c r="J28" s="78">
        <v>0.01</v>
      </c>
      <c r="K28" s="78">
        <v>3.6700000000000003E-2</v>
      </c>
      <c r="L28" s="77">
        <v>3335000</v>
      </c>
      <c r="M28" s="77">
        <v>83.99</v>
      </c>
      <c r="N28" s="77">
        <v>0</v>
      </c>
      <c r="O28" s="77">
        <v>2801.0664999999999</v>
      </c>
      <c r="P28" s="78">
        <v>1E-4</v>
      </c>
      <c r="Q28" s="78">
        <v>8.8300000000000003E-2</v>
      </c>
      <c r="R28" s="78">
        <v>3.3500000000000002E-2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7">
        <v>15.92</v>
      </c>
      <c r="I29" t="s">
        <v>102</v>
      </c>
      <c r="J29" s="78">
        <v>3.7499999999999999E-2</v>
      </c>
      <c r="K29" s="78">
        <v>3.73E-2</v>
      </c>
      <c r="L29" s="77">
        <v>1341000</v>
      </c>
      <c r="M29" s="77">
        <v>103.13</v>
      </c>
      <c r="N29" s="77">
        <v>0</v>
      </c>
      <c r="O29" s="77">
        <v>1382.9733000000001</v>
      </c>
      <c r="P29" s="78">
        <v>1E-4</v>
      </c>
      <c r="Q29" s="78">
        <v>4.36E-2</v>
      </c>
      <c r="R29" s="78">
        <v>1.66E-2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7">
        <v>8.6999999999999993</v>
      </c>
      <c r="I30" t="s">
        <v>102</v>
      </c>
      <c r="J30" s="78">
        <v>1.2999999999999999E-2</v>
      </c>
      <c r="K30" s="78">
        <v>3.5700000000000003E-2</v>
      </c>
      <c r="L30" s="77">
        <v>556909</v>
      </c>
      <c r="M30" s="77">
        <v>83.1</v>
      </c>
      <c r="N30" s="77">
        <v>0</v>
      </c>
      <c r="O30" s="77">
        <v>462.79137900000001</v>
      </c>
      <c r="P30" s="78">
        <v>1E-4</v>
      </c>
      <c r="Q30" s="78">
        <v>1.46E-2</v>
      </c>
      <c r="R30" s="78">
        <v>5.4999999999999997E-3</v>
      </c>
    </row>
    <row r="31" spans="2:18">
      <c r="B31" s="79" t="s">
        <v>255</v>
      </c>
      <c r="C31" s="16"/>
      <c r="D31" s="16"/>
      <c r="H31" s="81">
        <v>3.22</v>
      </c>
      <c r="K31" s="80">
        <v>3.8100000000000002E-2</v>
      </c>
      <c r="L31" s="81">
        <v>2570758</v>
      </c>
      <c r="N31" s="81">
        <v>0</v>
      </c>
      <c r="O31" s="81">
        <v>2570.2438483999999</v>
      </c>
      <c r="Q31" s="80">
        <v>8.1100000000000005E-2</v>
      </c>
      <c r="R31" s="80">
        <v>3.0800000000000001E-2</v>
      </c>
    </row>
    <row r="32" spans="2:18">
      <c r="B32" t="s">
        <v>256</v>
      </c>
      <c r="C32" t="s">
        <v>257</v>
      </c>
      <c r="D32" t="s">
        <v>100</v>
      </c>
      <c r="E32" t="s">
        <v>214</v>
      </c>
      <c r="G32" t="s">
        <v>258</v>
      </c>
      <c r="H32" s="77">
        <v>3.22</v>
      </c>
      <c r="I32" t="s">
        <v>102</v>
      </c>
      <c r="J32" s="78">
        <v>2.2200000000000001E-2</v>
      </c>
      <c r="K32" s="78">
        <v>3.8100000000000002E-2</v>
      </c>
      <c r="L32" s="77">
        <v>2570758</v>
      </c>
      <c r="M32" s="77">
        <v>99.98</v>
      </c>
      <c r="N32" s="77">
        <v>0</v>
      </c>
      <c r="O32" s="77">
        <v>2570.2438483999999</v>
      </c>
      <c r="P32" s="78">
        <v>1E-4</v>
      </c>
      <c r="Q32" s="78">
        <v>8.1100000000000005E-2</v>
      </c>
      <c r="R32" s="78">
        <v>3.0800000000000001E-2</v>
      </c>
    </row>
    <row r="33" spans="2:18">
      <c r="B33" s="79" t="s">
        <v>259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199</v>
      </c>
      <c r="C34" t="s">
        <v>199</v>
      </c>
      <c r="D34" s="16"/>
      <c r="E34" t="s">
        <v>199</v>
      </c>
      <c r="H34" s="77">
        <v>0</v>
      </c>
      <c r="I34" t="s">
        <v>199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207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s="79" t="s">
        <v>260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261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t="s">
        <v>262</v>
      </c>
      <c r="C40" s="16"/>
      <c r="D40" s="16"/>
    </row>
    <row r="41" spans="2:18">
      <c r="B41" t="s">
        <v>263</v>
      </c>
      <c r="C41" s="16"/>
      <c r="D41" s="16"/>
    </row>
    <row r="42" spans="2:18">
      <c r="B42" t="s">
        <v>264</v>
      </c>
      <c r="C42" s="16"/>
      <c r="D42" s="16"/>
    </row>
    <row r="43" spans="2:18">
      <c r="B43" t="s">
        <v>265</v>
      </c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641</v>
      </c>
    </row>
    <row r="3" spans="2:68">
      <c r="B3" s="2" t="s">
        <v>2</v>
      </c>
      <c r="C3" t="s">
        <v>194</v>
      </c>
    </row>
    <row r="4" spans="2:68">
      <c r="B4" s="2" t="s">
        <v>3</v>
      </c>
      <c r="C4">
        <v>98</v>
      </c>
    </row>
    <row r="6" spans="2:68" ht="26.25" customHeight="1">
      <c r="B6" s="90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BP6" s="19"/>
    </row>
    <row r="7" spans="2:68" ht="26.25" customHeight="1">
      <c r="B7" s="90" t="s">
        <v>82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266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267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268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269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262</v>
      </c>
      <c r="C25" s="16"/>
      <c r="D25" s="16"/>
      <c r="E25" s="16"/>
      <c r="F25" s="16"/>
      <c r="G25" s="16"/>
    </row>
    <row r="26" spans="2:21">
      <c r="B26" t="s">
        <v>263</v>
      </c>
      <c r="C26" s="16"/>
      <c r="D26" s="16"/>
      <c r="E26" s="16"/>
      <c r="F26" s="16"/>
      <c r="G26" s="16"/>
    </row>
    <row r="27" spans="2:21">
      <c r="B27" t="s">
        <v>264</v>
      </c>
      <c r="C27" s="16"/>
      <c r="D27" s="16"/>
      <c r="E27" s="16"/>
      <c r="F27" s="16"/>
      <c r="G27" s="16"/>
    </row>
    <row r="28" spans="2:21">
      <c r="B28" t="s">
        <v>265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E20" sqref="E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641</v>
      </c>
    </row>
    <row r="3" spans="2:66">
      <c r="B3" s="2" t="s">
        <v>2</v>
      </c>
      <c r="C3" t="s">
        <v>194</v>
      </c>
    </row>
    <row r="4" spans="2:66">
      <c r="B4" s="2" t="s">
        <v>3</v>
      </c>
      <c r="C4">
        <v>98</v>
      </c>
    </row>
    <row r="6" spans="2:66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</row>
    <row r="7" spans="2:66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2.91</v>
      </c>
      <c r="L11" s="7"/>
      <c r="M11" s="7"/>
      <c r="N11" s="76">
        <v>3.2899999999999999E-2</v>
      </c>
      <c r="O11" s="75">
        <v>9813477.0399999991</v>
      </c>
      <c r="P11" s="33"/>
      <c r="Q11" s="75">
        <v>193.04975999999999</v>
      </c>
      <c r="R11" s="75">
        <v>10248.763404011001</v>
      </c>
      <c r="S11" s="7"/>
      <c r="T11" s="76">
        <v>1</v>
      </c>
      <c r="U11" s="76">
        <v>0.1227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2.91</v>
      </c>
      <c r="N12" s="80">
        <v>3.2899999999999999E-2</v>
      </c>
      <c r="O12" s="81">
        <v>9813477.0399999991</v>
      </c>
      <c r="Q12" s="81">
        <v>193.04975999999999</v>
      </c>
      <c r="R12" s="81">
        <v>10248.763404011001</v>
      </c>
      <c r="T12" s="80">
        <v>1</v>
      </c>
      <c r="U12" s="80">
        <v>0.1227</v>
      </c>
    </row>
    <row r="13" spans="2:66">
      <c r="B13" s="79" t="s">
        <v>266</v>
      </c>
      <c r="C13" s="16"/>
      <c r="D13" s="16"/>
      <c r="E13" s="16"/>
      <c r="F13" s="16"/>
      <c r="K13" s="81">
        <v>3.06</v>
      </c>
      <c r="N13" s="80">
        <v>2.0400000000000001E-2</v>
      </c>
      <c r="O13" s="81">
        <v>5239246.87</v>
      </c>
      <c r="Q13" s="81">
        <v>49.022419999999997</v>
      </c>
      <c r="R13" s="81">
        <v>5755.9820185440003</v>
      </c>
      <c r="T13" s="80">
        <v>0.56159999999999999</v>
      </c>
      <c r="U13" s="80">
        <v>6.8900000000000003E-2</v>
      </c>
    </row>
    <row r="14" spans="2:66">
      <c r="B14" t="s">
        <v>270</v>
      </c>
      <c r="C14" t="s">
        <v>271</v>
      </c>
      <c r="D14" t="s">
        <v>100</v>
      </c>
      <c r="E14" t="s">
        <v>123</v>
      </c>
      <c r="F14" t="s">
        <v>272</v>
      </c>
      <c r="G14" t="s">
        <v>643</v>
      </c>
      <c r="H14" t="s">
        <v>273</v>
      </c>
      <c r="I14" t="s">
        <v>274</v>
      </c>
      <c r="J14" t="s">
        <v>275</v>
      </c>
      <c r="K14" s="77">
        <v>6.62</v>
      </c>
      <c r="L14" t="s">
        <v>102</v>
      </c>
      <c r="M14" s="78">
        <v>1.6500000000000001E-2</v>
      </c>
      <c r="N14" s="78">
        <v>1.9900000000000001E-2</v>
      </c>
      <c r="O14" s="77">
        <v>354000</v>
      </c>
      <c r="P14" s="77">
        <v>106.41</v>
      </c>
      <c r="Q14" s="77">
        <v>3.1768299999999998</v>
      </c>
      <c r="R14" s="77">
        <v>379.86822999999998</v>
      </c>
      <c r="S14" s="78">
        <v>2.0000000000000001E-4</v>
      </c>
      <c r="T14" s="78">
        <v>3.7100000000000001E-2</v>
      </c>
      <c r="U14" s="78">
        <v>4.4999999999999997E-3</v>
      </c>
    </row>
    <row r="15" spans="2:66">
      <c r="B15" t="s">
        <v>276</v>
      </c>
      <c r="C15" t="s">
        <v>277</v>
      </c>
      <c r="D15" t="s">
        <v>100</v>
      </c>
      <c r="E15" t="s">
        <v>123</v>
      </c>
      <c r="F15" t="s">
        <v>278</v>
      </c>
      <c r="G15" t="s">
        <v>279</v>
      </c>
      <c r="H15" t="s">
        <v>273</v>
      </c>
      <c r="I15" t="s">
        <v>274</v>
      </c>
      <c r="J15" t="s">
        <v>280</v>
      </c>
      <c r="K15" s="77">
        <v>7.19</v>
      </c>
      <c r="L15" t="s">
        <v>102</v>
      </c>
      <c r="M15" s="78">
        <v>3.8E-3</v>
      </c>
      <c r="N15" s="78">
        <v>2.1000000000000001E-2</v>
      </c>
      <c r="O15" s="77">
        <v>80000</v>
      </c>
      <c r="P15" s="77">
        <v>103.72</v>
      </c>
      <c r="Q15" s="77">
        <v>0</v>
      </c>
      <c r="R15" s="77">
        <v>82.975999999999999</v>
      </c>
      <c r="S15" s="78">
        <v>1E-4</v>
      </c>
      <c r="T15" s="78">
        <v>8.0999999999999996E-3</v>
      </c>
      <c r="U15" s="78">
        <v>1E-3</v>
      </c>
    </row>
    <row r="16" spans="2:66">
      <c r="B16" t="s">
        <v>281</v>
      </c>
      <c r="C16" t="s">
        <v>282</v>
      </c>
      <c r="D16" t="s">
        <v>100</v>
      </c>
      <c r="E16" t="s">
        <v>123</v>
      </c>
      <c r="F16" t="s">
        <v>283</v>
      </c>
      <c r="G16" t="s">
        <v>279</v>
      </c>
      <c r="H16" t="s">
        <v>273</v>
      </c>
      <c r="I16" t="s">
        <v>274</v>
      </c>
      <c r="J16" t="s">
        <v>284</v>
      </c>
      <c r="K16" s="77">
        <v>0.59</v>
      </c>
      <c r="L16" t="s">
        <v>102</v>
      </c>
      <c r="M16" s="78">
        <v>3.5499999999999997E-2</v>
      </c>
      <c r="N16" s="78">
        <v>1.55E-2</v>
      </c>
      <c r="O16" s="77">
        <v>10000</v>
      </c>
      <c r="P16" s="77">
        <v>119.38</v>
      </c>
      <c r="Q16" s="77">
        <v>0</v>
      </c>
      <c r="R16" s="77">
        <v>11.938000000000001</v>
      </c>
      <c r="S16" s="78">
        <v>1E-4</v>
      </c>
      <c r="T16" s="78">
        <v>1.1999999999999999E-3</v>
      </c>
      <c r="U16" s="78">
        <v>1E-4</v>
      </c>
    </row>
    <row r="17" spans="2:21">
      <c r="B17" t="s">
        <v>285</v>
      </c>
      <c r="C17" t="s">
        <v>286</v>
      </c>
      <c r="D17" t="s">
        <v>100</v>
      </c>
      <c r="E17" t="s">
        <v>123</v>
      </c>
      <c r="F17" t="s">
        <v>287</v>
      </c>
      <c r="G17" t="s">
        <v>279</v>
      </c>
      <c r="H17" t="s">
        <v>273</v>
      </c>
      <c r="I17" t="s">
        <v>274</v>
      </c>
      <c r="J17" t="s">
        <v>288</v>
      </c>
      <c r="K17" s="77">
        <v>0.59</v>
      </c>
      <c r="L17" t="s">
        <v>102</v>
      </c>
      <c r="M17" s="78">
        <v>0.05</v>
      </c>
      <c r="N17" s="78">
        <v>1.7600000000000001E-2</v>
      </c>
      <c r="O17" s="77">
        <v>73384.820000000007</v>
      </c>
      <c r="P17" s="77">
        <v>115.69</v>
      </c>
      <c r="Q17" s="77">
        <v>0</v>
      </c>
      <c r="R17" s="77">
        <v>84.898898258000003</v>
      </c>
      <c r="S17" s="78">
        <v>1E-4</v>
      </c>
      <c r="T17" s="78">
        <v>8.3000000000000001E-3</v>
      </c>
      <c r="U17" s="78">
        <v>1E-3</v>
      </c>
    </row>
    <row r="18" spans="2:21">
      <c r="B18" t="s">
        <v>289</v>
      </c>
      <c r="C18" t="s">
        <v>290</v>
      </c>
      <c r="D18" t="s">
        <v>100</v>
      </c>
      <c r="E18" t="s">
        <v>123</v>
      </c>
      <c r="F18" t="s">
        <v>291</v>
      </c>
      <c r="G18" t="s">
        <v>279</v>
      </c>
      <c r="H18" t="s">
        <v>273</v>
      </c>
      <c r="I18" t="s">
        <v>274</v>
      </c>
      <c r="J18" t="s">
        <v>292</v>
      </c>
      <c r="K18" s="77">
        <v>5.17</v>
      </c>
      <c r="L18" t="s">
        <v>102</v>
      </c>
      <c r="M18" s="78">
        <v>1.3899999999999999E-2</v>
      </c>
      <c r="N18" s="78">
        <v>1.78E-2</v>
      </c>
      <c r="O18" s="77">
        <v>420000</v>
      </c>
      <c r="P18" s="77">
        <v>98.24</v>
      </c>
      <c r="Q18" s="77">
        <v>0</v>
      </c>
      <c r="R18" s="77">
        <v>412.608</v>
      </c>
      <c r="S18" s="78">
        <v>2.0000000000000001E-4</v>
      </c>
      <c r="T18" s="78">
        <v>4.0300000000000002E-2</v>
      </c>
      <c r="U18" s="78">
        <v>4.8999999999999998E-3</v>
      </c>
    </row>
    <row r="19" spans="2:21">
      <c r="B19" t="s">
        <v>293</v>
      </c>
      <c r="C19" t="s">
        <v>294</v>
      </c>
      <c r="D19" t="s">
        <v>100</v>
      </c>
      <c r="E19" t="s">
        <v>123</v>
      </c>
      <c r="F19" t="s">
        <v>295</v>
      </c>
      <c r="G19" t="s">
        <v>296</v>
      </c>
      <c r="H19" t="s">
        <v>297</v>
      </c>
      <c r="I19" t="s">
        <v>150</v>
      </c>
      <c r="J19" t="s">
        <v>298</v>
      </c>
      <c r="K19" s="77">
        <v>2.52</v>
      </c>
      <c r="L19" t="s">
        <v>102</v>
      </c>
      <c r="M19" s="78">
        <v>4.4999999999999998E-2</v>
      </c>
      <c r="N19" s="78">
        <v>1.8100000000000002E-2</v>
      </c>
      <c r="O19" s="77">
        <v>380000</v>
      </c>
      <c r="P19" s="77">
        <v>118.6</v>
      </c>
      <c r="Q19" s="77">
        <v>0</v>
      </c>
      <c r="R19" s="77">
        <v>450.68</v>
      </c>
      <c r="S19" s="78">
        <v>1E-4</v>
      </c>
      <c r="T19" s="78">
        <v>4.3999999999999997E-2</v>
      </c>
      <c r="U19" s="78">
        <v>5.4000000000000003E-3</v>
      </c>
    </row>
    <row r="20" spans="2:21">
      <c r="B20" t="s">
        <v>299</v>
      </c>
      <c r="C20" t="s">
        <v>300</v>
      </c>
      <c r="D20" t="s">
        <v>100</v>
      </c>
      <c r="E20" t="s">
        <v>123</v>
      </c>
      <c r="F20" t="s">
        <v>301</v>
      </c>
      <c r="G20" t="s">
        <v>643</v>
      </c>
      <c r="H20" t="s">
        <v>297</v>
      </c>
      <c r="I20" t="s">
        <v>150</v>
      </c>
      <c r="J20" t="s">
        <v>275</v>
      </c>
      <c r="K20" s="77">
        <v>3.76</v>
      </c>
      <c r="L20" t="s">
        <v>102</v>
      </c>
      <c r="M20" s="78">
        <v>1.77E-2</v>
      </c>
      <c r="N20" s="78">
        <v>2.2200000000000001E-2</v>
      </c>
      <c r="O20" s="77">
        <v>327450</v>
      </c>
      <c r="P20" s="77">
        <v>106.04</v>
      </c>
      <c r="Q20" s="77">
        <v>3.12425</v>
      </c>
      <c r="R20" s="77">
        <v>350.35223000000002</v>
      </c>
      <c r="S20" s="78">
        <v>1E-4</v>
      </c>
      <c r="T20" s="78">
        <v>3.4200000000000001E-2</v>
      </c>
      <c r="U20" s="78">
        <v>4.1999999999999997E-3</v>
      </c>
    </row>
    <row r="21" spans="2:21">
      <c r="B21" t="s">
        <v>302</v>
      </c>
      <c r="C21" t="s">
        <v>303</v>
      </c>
      <c r="D21" t="s">
        <v>100</v>
      </c>
      <c r="E21" t="s">
        <v>123</v>
      </c>
      <c r="F21" t="s">
        <v>287</v>
      </c>
      <c r="G21" t="s">
        <v>279</v>
      </c>
      <c r="H21" t="s">
        <v>304</v>
      </c>
      <c r="I21" t="s">
        <v>274</v>
      </c>
      <c r="J21" t="s">
        <v>305</v>
      </c>
      <c r="K21" s="77">
        <v>0.41</v>
      </c>
      <c r="L21" t="s">
        <v>102</v>
      </c>
      <c r="M21" s="78">
        <v>4.2000000000000003E-2</v>
      </c>
      <c r="N21" s="78">
        <v>1.4200000000000001E-2</v>
      </c>
      <c r="O21" s="77">
        <v>154222.98000000001</v>
      </c>
      <c r="P21" s="77">
        <v>113.91</v>
      </c>
      <c r="Q21" s="77">
        <v>0</v>
      </c>
      <c r="R21" s="77">
        <v>175.67539651800001</v>
      </c>
      <c r="S21" s="78">
        <v>5.0000000000000001E-4</v>
      </c>
      <c r="T21" s="78">
        <v>1.7100000000000001E-2</v>
      </c>
      <c r="U21" s="78">
        <v>2.0999999999999999E-3</v>
      </c>
    </row>
    <row r="22" spans="2:21">
      <c r="B22" t="s">
        <v>306</v>
      </c>
      <c r="C22" t="s">
        <v>307</v>
      </c>
      <c r="D22" t="s">
        <v>100</v>
      </c>
      <c r="E22" t="s">
        <v>123</v>
      </c>
      <c r="F22" t="s">
        <v>308</v>
      </c>
      <c r="G22" t="s">
        <v>643</v>
      </c>
      <c r="H22" t="s">
        <v>309</v>
      </c>
      <c r="I22" t="s">
        <v>274</v>
      </c>
      <c r="J22" t="s">
        <v>310</v>
      </c>
      <c r="K22" s="77">
        <v>2.83</v>
      </c>
      <c r="L22" t="s">
        <v>102</v>
      </c>
      <c r="M22" s="78">
        <v>2.3400000000000001E-2</v>
      </c>
      <c r="N22" s="78">
        <v>2.1000000000000001E-2</v>
      </c>
      <c r="O22" s="77">
        <v>510638.38</v>
      </c>
      <c r="P22" s="77">
        <v>110.4</v>
      </c>
      <c r="Q22" s="77">
        <v>0</v>
      </c>
      <c r="R22" s="77">
        <v>563.74477151999997</v>
      </c>
      <c r="S22" s="78">
        <v>2.0000000000000001E-4</v>
      </c>
      <c r="T22" s="78">
        <v>5.5E-2</v>
      </c>
      <c r="U22" s="78">
        <v>6.7999999999999996E-3</v>
      </c>
    </row>
    <row r="23" spans="2:21">
      <c r="B23" t="s">
        <v>311</v>
      </c>
      <c r="C23" t="s">
        <v>312</v>
      </c>
      <c r="D23" t="s">
        <v>100</v>
      </c>
      <c r="E23" t="s">
        <v>123</v>
      </c>
      <c r="F23" t="s">
        <v>313</v>
      </c>
      <c r="G23" t="s">
        <v>643</v>
      </c>
      <c r="H23" t="s">
        <v>309</v>
      </c>
      <c r="I23" t="s">
        <v>274</v>
      </c>
      <c r="J23" t="s">
        <v>314</v>
      </c>
      <c r="K23" s="77">
        <v>2.77</v>
      </c>
      <c r="L23" t="s">
        <v>102</v>
      </c>
      <c r="M23" s="78">
        <v>2E-3</v>
      </c>
      <c r="N23" s="78">
        <v>2.0799999999999999E-2</v>
      </c>
      <c r="O23" s="77">
        <v>361680</v>
      </c>
      <c r="P23" s="77">
        <v>101.4</v>
      </c>
      <c r="Q23" s="77">
        <v>0</v>
      </c>
      <c r="R23" s="77">
        <v>366.74351999999999</v>
      </c>
      <c r="S23" s="78">
        <v>1.1000000000000001E-3</v>
      </c>
      <c r="T23" s="78">
        <v>3.5799999999999998E-2</v>
      </c>
      <c r="U23" s="78">
        <v>4.4000000000000003E-3</v>
      </c>
    </row>
    <row r="24" spans="2:21">
      <c r="B24" t="s">
        <v>315</v>
      </c>
      <c r="C24" t="s">
        <v>316</v>
      </c>
      <c r="D24" t="s">
        <v>100</v>
      </c>
      <c r="E24" t="s">
        <v>123</v>
      </c>
      <c r="F24" t="s">
        <v>317</v>
      </c>
      <c r="G24" t="s">
        <v>643</v>
      </c>
      <c r="H24" t="s">
        <v>309</v>
      </c>
      <c r="I24" t="s">
        <v>274</v>
      </c>
      <c r="J24" t="s">
        <v>318</v>
      </c>
      <c r="K24" s="77">
        <v>1.69</v>
      </c>
      <c r="L24" t="s">
        <v>102</v>
      </c>
      <c r="M24" s="78">
        <v>4.7500000000000001E-2</v>
      </c>
      <c r="N24" s="78">
        <v>2.24E-2</v>
      </c>
      <c r="O24" s="77">
        <v>143333.35999999999</v>
      </c>
      <c r="P24" s="77">
        <v>137.94999999999999</v>
      </c>
      <c r="Q24" s="77">
        <v>0</v>
      </c>
      <c r="R24" s="77">
        <v>197.72837011999999</v>
      </c>
      <c r="S24" s="78">
        <v>1E-4</v>
      </c>
      <c r="T24" s="78">
        <v>1.9300000000000001E-2</v>
      </c>
      <c r="U24" s="78">
        <v>2.3999999999999998E-3</v>
      </c>
    </row>
    <row r="25" spans="2:21">
      <c r="B25" t="s">
        <v>319</v>
      </c>
      <c r="C25" t="s">
        <v>320</v>
      </c>
      <c r="D25" t="s">
        <v>100</v>
      </c>
      <c r="E25" t="s">
        <v>123</v>
      </c>
      <c r="F25" t="s">
        <v>317</v>
      </c>
      <c r="G25" t="s">
        <v>643</v>
      </c>
      <c r="H25" t="s">
        <v>309</v>
      </c>
      <c r="I25" t="s">
        <v>274</v>
      </c>
      <c r="J25" t="s">
        <v>321</v>
      </c>
      <c r="K25" s="77">
        <v>4.4400000000000004</v>
      </c>
      <c r="L25" t="s">
        <v>102</v>
      </c>
      <c r="M25" s="78">
        <v>5.0000000000000001E-3</v>
      </c>
      <c r="N25" s="78">
        <v>2.52E-2</v>
      </c>
      <c r="O25" s="77">
        <v>237850</v>
      </c>
      <c r="P25" s="77">
        <v>98.31</v>
      </c>
      <c r="Q25" s="77">
        <v>0.63978000000000002</v>
      </c>
      <c r="R25" s="77">
        <v>234.47011499999999</v>
      </c>
      <c r="S25" s="78">
        <v>1E-4</v>
      </c>
      <c r="T25" s="78">
        <v>2.29E-2</v>
      </c>
      <c r="U25" s="78">
        <v>2.8E-3</v>
      </c>
    </row>
    <row r="26" spans="2:21">
      <c r="B26" t="s">
        <v>322</v>
      </c>
      <c r="C26" t="s">
        <v>323</v>
      </c>
      <c r="D26" t="s">
        <v>100</v>
      </c>
      <c r="E26" t="s">
        <v>123</v>
      </c>
      <c r="F26" t="s">
        <v>324</v>
      </c>
      <c r="G26" t="s">
        <v>643</v>
      </c>
      <c r="H26" t="s">
        <v>309</v>
      </c>
      <c r="I26" t="s">
        <v>274</v>
      </c>
      <c r="J26" t="s">
        <v>325</v>
      </c>
      <c r="K26" s="77">
        <v>2.87</v>
      </c>
      <c r="L26" t="s">
        <v>102</v>
      </c>
      <c r="M26" s="78">
        <v>3.6999999999999998E-2</v>
      </c>
      <c r="N26" s="78">
        <v>1.9599999999999999E-2</v>
      </c>
      <c r="O26" s="77">
        <v>180000.03</v>
      </c>
      <c r="P26" s="77">
        <v>113.32</v>
      </c>
      <c r="Q26" s="77">
        <v>3.5931799999999998</v>
      </c>
      <c r="R26" s="77">
        <v>207.569213996</v>
      </c>
      <c r="S26" s="78">
        <v>4.0000000000000002E-4</v>
      </c>
      <c r="T26" s="78">
        <v>2.0299999999999999E-2</v>
      </c>
      <c r="U26" s="78">
        <v>2.5000000000000001E-3</v>
      </c>
    </row>
    <row r="27" spans="2:21">
      <c r="B27" t="s">
        <v>326</v>
      </c>
      <c r="C27" t="s">
        <v>327</v>
      </c>
      <c r="D27" t="s">
        <v>100</v>
      </c>
      <c r="E27" t="s">
        <v>123</v>
      </c>
      <c r="F27" t="s">
        <v>328</v>
      </c>
      <c r="G27" t="s">
        <v>643</v>
      </c>
      <c r="H27" t="s">
        <v>309</v>
      </c>
      <c r="I27" t="s">
        <v>274</v>
      </c>
      <c r="J27" t="s">
        <v>329</v>
      </c>
      <c r="K27" s="77">
        <v>2.87</v>
      </c>
      <c r="L27" t="s">
        <v>102</v>
      </c>
      <c r="M27" s="78">
        <v>1.6E-2</v>
      </c>
      <c r="N27" s="78">
        <v>1.9300000000000001E-2</v>
      </c>
      <c r="O27" s="77">
        <v>150400.01</v>
      </c>
      <c r="P27" s="77">
        <v>108.45</v>
      </c>
      <c r="Q27" s="77">
        <v>0</v>
      </c>
      <c r="R27" s="77">
        <v>163.10881084499999</v>
      </c>
      <c r="S27" s="78">
        <v>4.0000000000000002E-4</v>
      </c>
      <c r="T27" s="78">
        <v>1.5900000000000001E-2</v>
      </c>
      <c r="U27" s="78">
        <v>2E-3</v>
      </c>
    </row>
    <row r="28" spans="2:21">
      <c r="B28" t="s">
        <v>330</v>
      </c>
      <c r="C28" t="s">
        <v>331</v>
      </c>
      <c r="D28" t="s">
        <v>100</v>
      </c>
      <c r="E28" t="s">
        <v>123</v>
      </c>
      <c r="F28" t="s">
        <v>313</v>
      </c>
      <c r="G28" t="s">
        <v>643</v>
      </c>
      <c r="H28" t="s">
        <v>332</v>
      </c>
      <c r="I28" t="s">
        <v>274</v>
      </c>
      <c r="J28" t="s">
        <v>333</v>
      </c>
      <c r="K28" s="77">
        <v>1.34</v>
      </c>
      <c r="L28" t="s">
        <v>102</v>
      </c>
      <c r="M28" s="78">
        <v>2.5000000000000001E-2</v>
      </c>
      <c r="N28" s="78">
        <v>2.06E-2</v>
      </c>
      <c r="O28" s="77">
        <v>369787.29</v>
      </c>
      <c r="P28" s="77">
        <v>109.03</v>
      </c>
      <c r="Q28" s="77">
        <v>0</v>
      </c>
      <c r="R28" s="77">
        <v>403.17908228700003</v>
      </c>
      <c r="S28" s="78">
        <v>5.0000000000000001E-4</v>
      </c>
      <c r="T28" s="78">
        <v>3.9300000000000002E-2</v>
      </c>
      <c r="U28" s="78">
        <v>4.7999999999999996E-3</v>
      </c>
    </row>
    <row r="29" spans="2:21">
      <c r="B29" t="s">
        <v>334</v>
      </c>
      <c r="C29" t="s">
        <v>335</v>
      </c>
      <c r="D29" t="s">
        <v>100</v>
      </c>
      <c r="E29" t="s">
        <v>123</v>
      </c>
      <c r="F29" t="s">
        <v>336</v>
      </c>
      <c r="G29" t="s">
        <v>337</v>
      </c>
      <c r="H29" t="s">
        <v>332</v>
      </c>
      <c r="I29" t="s">
        <v>274</v>
      </c>
      <c r="J29" t="s">
        <v>338</v>
      </c>
      <c r="K29" s="77">
        <v>1.39</v>
      </c>
      <c r="L29" t="s">
        <v>102</v>
      </c>
      <c r="M29" s="78">
        <v>3.85E-2</v>
      </c>
      <c r="N29" s="78">
        <v>1.15E-2</v>
      </c>
      <c r="O29" s="77">
        <v>593500</v>
      </c>
      <c r="P29" s="77">
        <v>115.9</v>
      </c>
      <c r="Q29" s="77">
        <v>0</v>
      </c>
      <c r="R29" s="77">
        <v>687.86649999999997</v>
      </c>
      <c r="S29" s="78">
        <v>2.3999999999999998E-3</v>
      </c>
      <c r="T29" s="78">
        <v>6.7100000000000007E-2</v>
      </c>
      <c r="U29" s="78">
        <v>8.2000000000000007E-3</v>
      </c>
    </row>
    <row r="30" spans="2:21">
      <c r="B30" t="s">
        <v>339</v>
      </c>
      <c r="C30" t="s">
        <v>340</v>
      </c>
      <c r="D30" t="s">
        <v>100</v>
      </c>
      <c r="E30" t="s">
        <v>123</v>
      </c>
      <c r="F30" t="s">
        <v>341</v>
      </c>
      <c r="G30" t="s">
        <v>643</v>
      </c>
      <c r="H30" t="s">
        <v>342</v>
      </c>
      <c r="I30" t="s">
        <v>274</v>
      </c>
      <c r="J30" t="s">
        <v>343</v>
      </c>
      <c r="K30" s="77">
        <v>2.9</v>
      </c>
      <c r="L30" t="s">
        <v>102</v>
      </c>
      <c r="M30" s="78">
        <v>2.3E-2</v>
      </c>
      <c r="N30" s="78">
        <v>2.3099999999999999E-2</v>
      </c>
      <c r="O30" s="77">
        <v>165000</v>
      </c>
      <c r="P30" s="77">
        <v>109.09</v>
      </c>
      <c r="Q30" s="77">
        <v>38.488379999999999</v>
      </c>
      <c r="R30" s="77">
        <v>218.48688000000001</v>
      </c>
      <c r="S30" s="78">
        <v>1.8E-3</v>
      </c>
      <c r="T30" s="78">
        <v>2.1299999999999999E-2</v>
      </c>
      <c r="U30" s="78">
        <v>2.5999999999999999E-3</v>
      </c>
    </row>
    <row r="31" spans="2:21">
      <c r="B31" t="s">
        <v>344</v>
      </c>
      <c r="C31" t="s">
        <v>345</v>
      </c>
      <c r="D31" t="s">
        <v>100</v>
      </c>
      <c r="E31" t="s">
        <v>123</v>
      </c>
      <c r="F31" t="s">
        <v>346</v>
      </c>
      <c r="G31" t="s">
        <v>643</v>
      </c>
      <c r="H31" t="s">
        <v>342</v>
      </c>
      <c r="I31" t="s">
        <v>274</v>
      </c>
      <c r="J31" t="s">
        <v>347</v>
      </c>
      <c r="K31" s="77">
        <v>2.92</v>
      </c>
      <c r="L31" t="s">
        <v>102</v>
      </c>
      <c r="M31" s="78">
        <v>2.0500000000000001E-2</v>
      </c>
      <c r="N31" s="78">
        <v>2.8299999999999999E-2</v>
      </c>
      <c r="O31" s="77">
        <v>416000</v>
      </c>
      <c r="P31" s="77">
        <v>107.58</v>
      </c>
      <c r="Q31" s="77">
        <v>0</v>
      </c>
      <c r="R31" s="77">
        <v>447.53280000000001</v>
      </c>
      <c r="S31" s="78">
        <v>5.0000000000000001E-4</v>
      </c>
      <c r="T31" s="78">
        <v>4.3700000000000003E-2</v>
      </c>
      <c r="U31" s="78">
        <v>5.4000000000000003E-3</v>
      </c>
    </row>
    <row r="32" spans="2:21">
      <c r="B32" t="s">
        <v>348</v>
      </c>
      <c r="C32" t="s">
        <v>349</v>
      </c>
      <c r="D32" t="s">
        <v>100</v>
      </c>
      <c r="E32" t="s">
        <v>123</v>
      </c>
      <c r="F32" t="s">
        <v>350</v>
      </c>
      <c r="G32" t="s">
        <v>644</v>
      </c>
      <c r="H32" t="s">
        <v>351</v>
      </c>
      <c r="I32" t="s">
        <v>274</v>
      </c>
      <c r="J32" t="s">
        <v>352</v>
      </c>
      <c r="K32" s="77">
        <v>4.03</v>
      </c>
      <c r="L32" t="s">
        <v>102</v>
      </c>
      <c r="M32" s="78">
        <v>1.0800000000000001E-2</v>
      </c>
      <c r="N32" s="78">
        <v>2.98E-2</v>
      </c>
      <c r="O32" s="77">
        <v>312000</v>
      </c>
      <c r="P32" s="77">
        <v>101.46</v>
      </c>
      <c r="Q32" s="77">
        <v>0</v>
      </c>
      <c r="R32" s="77">
        <v>316.55520000000001</v>
      </c>
      <c r="S32" s="78">
        <v>1E-3</v>
      </c>
      <c r="T32" s="78">
        <v>3.09E-2</v>
      </c>
      <c r="U32" s="78">
        <v>3.8E-3</v>
      </c>
    </row>
    <row r="33" spans="2:21">
      <c r="B33" s="79" t="s">
        <v>225</v>
      </c>
      <c r="C33" s="16"/>
      <c r="D33" s="16"/>
      <c r="E33" s="16"/>
      <c r="F33" s="16"/>
      <c r="K33" s="81">
        <v>2.81</v>
      </c>
      <c r="N33" s="80">
        <v>4.6100000000000002E-2</v>
      </c>
      <c r="O33" s="81">
        <v>3981503.45</v>
      </c>
      <c r="Q33" s="81">
        <v>108.64837</v>
      </c>
      <c r="R33" s="81">
        <v>3905.6090571499999</v>
      </c>
      <c r="T33" s="80">
        <v>0.38109999999999999</v>
      </c>
      <c r="U33" s="80">
        <v>4.6800000000000001E-2</v>
      </c>
    </row>
    <row r="34" spans="2:21">
      <c r="B34" t="s">
        <v>353</v>
      </c>
      <c r="C34" t="s">
        <v>354</v>
      </c>
      <c r="D34" t="s">
        <v>100</v>
      </c>
      <c r="E34" t="s">
        <v>123</v>
      </c>
      <c r="F34" t="s">
        <v>355</v>
      </c>
      <c r="G34" t="s">
        <v>279</v>
      </c>
      <c r="H34" t="s">
        <v>273</v>
      </c>
      <c r="I34" t="s">
        <v>274</v>
      </c>
      <c r="J34" t="s">
        <v>356</v>
      </c>
      <c r="K34" s="77">
        <v>4.0999999999999996</v>
      </c>
      <c r="L34" t="s">
        <v>102</v>
      </c>
      <c r="M34" s="78">
        <v>2.6800000000000001E-2</v>
      </c>
      <c r="N34" s="78">
        <v>4.19E-2</v>
      </c>
      <c r="O34" s="77">
        <v>454619.83</v>
      </c>
      <c r="P34" s="77">
        <v>94.29</v>
      </c>
      <c r="Q34" s="77">
        <v>0</v>
      </c>
      <c r="R34" s="77">
        <v>428.66103770699999</v>
      </c>
      <c r="S34" s="78">
        <v>2.0000000000000001E-4</v>
      </c>
      <c r="T34" s="78">
        <v>4.1799999999999997E-2</v>
      </c>
      <c r="U34" s="78">
        <v>5.1000000000000004E-3</v>
      </c>
    </row>
    <row r="35" spans="2:21">
      <c r="B35" t="s">
        <v>357</v>
      </c>
      <c r="C35" t="s">
        <v>358</v>
      </c>
      <c r="D35" t="s">
        <v>100</v>
      </c>
      <c r="E35" t="s">
        <v>123</v>
      </c>
      <c r="F35" t="s">
        <v>359</v>
      </c>
      <c r="G35" t="s">
        <v>279</v>
      </c>
      <c r="H35" t="s">
        <v>273</v>
      </c>
      <c r="I35" t="s">
        <v>274</v>
      </c>
      <c r="J35" t="s">
        <v>360</v>
      </c>
      <c r="K35" s="77">
        <v>1.1200000000000001</v>
      </c>
      <c r="L35" t="s">
        <v>102</v>
      </c>
      <c r="M35" s="78">
        <v>2.0199999999999999E-2</v>
      </c>
      <c r="N35" s="78">
        <v>4.0599999999999997E-2</v>
      </c>
      <c r="O35" s="77">
        <v>244000</v>
      </c>
      <c r="P35" s="77">
        <v>99.44</v>
      </c>
      <c r="Q35" s="77">
        <v>0</v>
      </c>
      <c r="R35" s="77">
        <v>242.6336</v>
      </c>
      <c r="S35" s="78">
        <v>1E-4</v>
      </c>
      <c r="T35" s="78">
        <v>2.3699999999999999E-2</v>
      </c>
      <c r="U35" s="78">
        <v>2.8999999999999998E-3</v>
      </c>
    </row>
    <row r="36" spans="2:21">
      <c r="B36" t="s">
        <v>361</v>
      </c>
      <c r="C36" t="s">
        <v>362</v>
      </c>
      <c r="D36" t="s">
        <v>100</v>
      </c>
      <c r="E36" t="s">
        <v>123</v>
      </c>
      <c r="F36" t="s">
        <v>278</v>
      </c>
      <c r="G36" t="s">
        <v>279</v>
      </c>
      <c r="H36" t="s">
        <v>363</v>
      </c>
      <c r="I36" t="s">
        <v>150</v>
      </c>
      <c r="J36" t="s">
        <v>364</v>
      </c>
      <c r="K36" s="77">
        <v>1.67</v>
      </c>
      <c r="L36" t="s">
        <v>102</v>
      </c>
      <c r="M36" s="78">
        <v>1.09E-2</v>
      </c>
      <c r="N36" s="78">
        <v>0.04</v>
      </c>
      <c r="O36" s="77">
        <v>340000</v>
      </c>
      <c r="P36" s="77">
        <v>95.68</v>
      </c>
      <c r="Q36" s="77">
        <v>0</v>
      </c>
      <c r="R36" s="77">
        <v>325.31200000000001</v>
      </c>
      <c r="S36" s="78">
        <v>4.0000000000000002E-4</v>
      </c>
      <c r="T36" s="78">
        <v>3.1699999999999999E-2</v>
      </c>
      <c r="U36" s="78">
        <v>3.8999999999999998E-3</v>
      </c>
    </row>
    <row r="37" spans="2:21">
      <c r="B37" t="s">
        <v>365</v>
      </c>
      <c r="C37" t="s">
        <v>366</v>
      </c>
      <c r="D37" t="s">
        <v>100</v>
      </c>
      <c r="E37" t="s">
        <v>123</v>
      </c>
      <c r="F37" t="s">
        <v>291</v>
      </c>
      <c r="G37" t="s">
        <v>279</v>
      </c>
      <c r="H37" t="s">
        <v>273</v>
      </c>
      <c r="I37" t="s">
        <v>274</v>
      </c>
      <c r="J37" t="s">
        <v>292</v>
      </c>
      <c r="K37" s="77">
        <v>2.3199999999999998</v>
      </c>
      <c r="L37" t="s">
        <v>102</v>
      </c>
      <c r="M37" s="78">
        <v>3.7600000000000001E-2</v>
      </c>
      <c r="N37" s="78">
        <v>4.1099999999999998E-2</v>
      </c>
      <c r="O37" s="77">
        <v>420000</v>
      </c>
      <c r="P37" s="77">
        <v>99.6</v>
      </c>
      <c r="Q37" s="77">
        <v>0</v>
      </c>
      <c r="R37" s="77">
        <v>418.32</v>
      </c>
      <c r="S37" s="78">
        <v>2.9999999999999997E-4</v>
      </c>
      <c r="T37" s="78">
        <v>4.0800000000000003E-2</v>
      </c>
      <c r="U37" s="78">
        <v>5.0000000000000001E-3</v>
      </c>
    </row>
    <row r="38" spans="2:21">
      <c r="B38" t="s">
        <v>367</v>
      </c>
      <c r="C38" t="s">
        <v>368</v>
      </c>
      <c r="D38" t="s">
        <v>100</v>
      </c>
      <c r="E38" t="s">
        <v>123</v>
      </c>
      <c r="F38" t="s">
        <v>369</v>
      </c>
      <c r="G38" t="s">
        <v>370</v>
      </c>
      <c r="H38" t="s">
        <v>309</v>
      </c>
      <c r="I38" t="s">
        <v>274</v>
      </c>
      <c r="J38" t="s">
        <v>371</v>
      </c>
      <c r="K38" s="77">
        <v>3.31</v>
      </c>
      <c r="L38" t="s">
        <v>102</v>
      </c>
      <c r="M38" s="78">
        <v>1.0800000000000001E-2</v>
      </c>
      <c r="N38" s="78">
        <v>4.1599999999999998E-2</v>
      </c>
      <c r="O38" s="77">
        <v>402500</v>
      </c>
      <c r="P38" s="77">
        <v>90.4</v>
      </c>
      <c r="Q38" s="77">
        <v>2.1735000000000002</v>
      </c>
      <c r="R38" s="77">
        <v>366.0335</v>
      </c>
      <c r="S38" s="78">
        <v>2.9999999999999997E-4</v>
      </c>
      <c r="T38" s="78">
        <v>3.5700000000000003E-2</v>
      </c>
      <c r="U38" s="78">
        <v>4.4000000000000003E-3</v>
      </c>
    </row>
    <row r="39" spans="2:21">
      <c r="B39" t="s">
        <v>372</v>
      </c>
      <c r="C39" t="s">
        <v>373</v>
      </c>
      <c r="D39" t="s">
        <v>100</v>
      </c>
      <c r="E39" t="s">
        <v>123</v>
      </c>
      <c r="F39" t="s">
        <v>317</v>
      </c>
      <c r="G39" t="s">
        <v>643</v>
      </c>
      <c r="H39" t="s">
        <v>309</v>
      </c>
      <c r="I39" t="s">
        <v>274</v>
      </c>
      <c r="J39" t="s">
        <v>374</v>
      </c>
      <c r="K39" s="77">
        <v>6.24</v>
      </c>
      <c r="L39" t="s">
        <v>102</v>
      </c>
      <c r="M39" s="78">
        <v>2.5499999999999998E-2</v>
      </c>
      <c r="N39" s="78">
        <v>5.0200000000000002E-2</v>
      </c>
      <c r="O39" s="77">
        <v>350000</v>
      </c>
      <c r="P39" s="77">
        <v>86.05</v>
      </c>
      <c r="Q39" s="77">
        <v>4.4625000000000004</v>
      </c>
      <c r="R39" s="77">
        <v>305.63749999999999</v>
      </c>
      <c r="S39" s="78">
        <v>2.0000000000000001E-4</v>
      </c>
      <c r="T39" s="78">
        <v>2.98E-2</v>
      </c>
      <c r="U39" s="78">
        <v>3.7000000000000002E-3</v>
      </c>
    </row>
    <row r="40" spans="2:21">
      <c r="B40" t="s">
        <v>375</v>
      </c>
      <c r="C40" t="s">
        <v>376</v>
      </c>
      <c r="D40" t="s">
        <v>100</v>
      </c>
      <c r="E40" t="s">
        <v>123</v>
      </c>
      <c r="F40" t="s">
        <v>377</v>
      </c>
      <c r="G40" t="s">
        <v>644</v>
      </c>
      <c r="H40" t="s">
        <v>309</v>
      </c>
      <c r="I40" t="s">
        <v>274</v>
      </c>
      <c r="J40" t="s">
        <v>378</v>
      </c>
      <c r="K40" s="77">
        <v>1.47</v>
      </c>
      <c r="L40" t="s">
        <v>102</v>
      </c>
      <c r="M40" s="78">
        <v>3.3799999999999997E-2</v>
      </c>
      <c r="N40" s="78">
        <v>5.2699999999999997E-2</v>
      </c>
      <c r="O40" s="77">
        <v>182500</v>
      </c>
      <c r="P40" s="77">
        <v>97.4</v>
      </c>
      <c r="Q40" s="77">
        <v>95.876379999999997</v>
      </c>
      <c r="R40" s="77">
        <v>273.63137999999998</v>
      </c>
      <c r="S40" s="78">
        <v>4.0000000000000002E-4</v>
      </c>
      <c r="T40" s="78">
        <v>2.6700000000000002E-2</v>
      </c>
      <c r="U40" s="78">
        <v>3.3E-3</v>
      </c>
    </row>
    <row r="41" spans="2:21">
      <c r="B41" t="s">
        <v>379</v>
      </c>
      <c r="C41" t="s">
        <v>380</v>
      </c>
      <c r="D41" t="s">
        <v>100</v>
      </c>
      <c r="E41" t="s">
        <v>123</v>
      </c>
      <c r="F41" t="s">
        <v>381</v>
      </c>
      <c r="G41" t="s">
        <v>643</v>
      </c>
      <c r="H41" t="s">
        <v>332</v>
      </c>
      <c r="I41" t="s">
        <v>274</v>
      </c>
      <c r="J41" t="s">
        <v>382</v>
      </c>
      <c r="K41" s="77">
        <v>2.14</v>
      </c>
      <c r="L41" t="s">
        <v>102</v>
      </c>
      <c r="M41" s="78">
        <v>3.85E-2</v>
      </c>
      <c r="N41" s="78">
        <v>4.82E-2</v>
      </c>
      <c r="O41" s="77">
        <v>329000</v>
      </c>
      <c r="P41" s="77">
        <v>101.15</v>
      </c>
      <c r="Q41" s="77">
        <v>0</v>
      </c>
      <c r="R41" s="77">
        <v>332.7835</v>
      </c>
      <c r="S41" s="78">
        <v>2.9999999999999997E-4</v>
      </c>
      <c r="T41" s="78">
        <v>3.2500000000000001E-2</v>
      </c>
      <c r="U41" s="78">
        <v>4.0000000000000001E-3</v>
      </c>
    </row>
    <row r="42" spans="2:21">
      <c r="B42" t="s">
        <v>383</v>
      </c>
      <c r="C42" t="s">
        <v>384</v>
      </c>
      <c r="D42" t="s">
        <v>100</v>
      </c>
      <c r="E42" t="s">
        <v>123</v>
      </c>
      <c r="F42" t="s">
        <v>381</v>
      </c>
      <c r="G42" t="s">
        <v>643</v>
      </c>
      <c r="H42" t="s">
        <v>332</v>
      </c>
      <c r="I42" t="s">
        <v>274</v>
      </c>
      <c r="J42" t="s">
        <v>385</v>
      </c>
      <c r="K42" s="77">
        <v>5.08</v>
      </c>
      <c r="L42" t="s">
        <v>102</v>
      </c>
      <c r="M42" s="78">
        <v>2.41E-2</v>
      </c>
      <c r="N42" s="78">
        <v>5.3400000000000003E-2</v>
      </c>
      <c r="O42" s="77">
        <v>275000</v>
      </c>
      <c r="P42" s="77">
        <v>88.15</v>
      </c>
      <c r="Q42" s="77">
        <v>0</v>
      </c>
      <c r="R42" s="77">
        <v>242.41249999999999</v>
      </c>
      <c r="S42" s="78">
        <v>2.0000000000000001E-4</v>
      </c>
      <c r="T42" s="78">
        <v>2.3699999999999999E-2</v>
      </c>
      <c r="U42" s="78">
        <v>2.8999999999999998E-3</v>
      </c>
    </row>
    <row r="43" spans="2:21">
      <c r="B43" t="s">
        <v>386</v>
      </c>
      <c r="C43" t="s">
        <v>387</v>
      </c>
      <c r="D43" t="s">
        <v>100</v>
      </c>
      <c r="E43" t="s">
        <v>123</v>
      </c>
      <c r="F43" t="s">
        <v>388</v>
      </c>
      <c r="G43" t="s">
        <v>389</v>
      </c>
      <c r="H43" t="s">
        <v>332</v>
      </c>
      <c r="I43" t="s">
        <v>274</v>
      </c>
      <c r="J43" t="s">
        <v>390</v>
      </c>
      <c r="K43" s="77">
        <v>1.84</v>
      </c>
      <c r="L43" t="s">
        <v>102</v>
      </c>
      <c r="M43" s="78">
        <v>2.75E-2</v>
      </c>
      <c r="N43" s="78">
        <v>4.3099999999999999E-2</v>
      </c>
      <c r="O43" s="77">
        <v>104205.93</v>
      </c>
      <c r="P43" s="77">
        <v>98.16</v>
      </c>
      <c r="Q43" s="77">
        <v>0</v>
      </c>
      <c r="R43" s="77">
        <v>102.288540888</v>
      </c>
      <c r="S43" s="78">
        <v>4.0000000000000002E-4</v>
      </c>
      <c r="T43" s="78">
        <v>0.01</v>
      </c>
      <c r="U43" s="78">
        <v>1.1999999999999999E-3</v>
      </c>
    </row>
    <row r="44" spans="2:21">
      <c r="B44" t="s">
        <v>391</v>
      </c>
      <c r="C44" t="s">
        <v>392</v>
      </c>
      <c r="D44" t="s">
        <v>100</v>
      </c>
      <c r="E44" t="s">
        <v>123</v>
      </c>
      <c r="F44" t="s">
        <v>393</v>
      </c>
      <c r="G44" t="s">
        <v>132</v>
      </c>
      <c r="H44" t="s">
        <v>342</v>
      </c>
      <c r="I44" t="s">
        <v>274</v>
      </c>
      <c r="J44" t="s">
        <v>394</v>
      </c>
      <c r="K44" s="77">
        <v>0.97</v>
      </c>
      <c r="L44" t="s">
        <v>102</v>
      </c>
      <c r="M44" s="78">
        <v>2.1600000000000001E-2</v>
      </c>
      <c r="N44" s="78">
        <v>4.1700000000000001E-2</v>
      </c>
      <c r="O44" s="77">
        <v>94474.28</v>
      </c>
      <c r="P44" s="77">
        <v>98.16</v>
      </c>
      <c r="Q44" s="77">
        <v>0</v>
      </c>
      <c r="R44" s="77">
        <v>92.735953248000001</v>
      </c>
      <c r="S44" s="78">
        <v>4.0000000000000002E-4</v>
      </c>
      <c r="T44" s="78">
        <v>8.9999999999999993E-3</v>
      </c>
      <c r="U44" s="78">
        <v>1.1000000000000001E-3</v>
      </c>
    </row>
    <row r="45" spans="2:21">
      <c r="B45" t="s">
        <v>395</v>
      </c>
      <c r="C45" t="s">
        <v>396</v>
      </c>
      <c r="D45" t="s">
        <v>100</v>
      </c>
      <c r="E45" t="s">
        <v>123</v>
      </c>
      <c r="F45" t="s">
        <v>397</v>
      </c>
      <c r="G45" t="s">
        <v>645</v>
      </c>
      <c r="H45" t="s">
        <v>398</v>
      </c>
      <c r="I45" t="s">
        <v>150</v>
      </c>
      <c r="J45" t="s">
        <v>399</v>
      </c>
      <c r="K45" s="77">
        <v>1.46</v>
      </c>
      <c r="L45" t="s">
        <v>102</v>
      </c>
      <c r="M45" s="78">
        <v>3.15E-2</v>
      </c>
      <c r="N45" s="78">
        <v>4.9599999999999998E-2</v>
      </c>
      <c r="O45" s="77">
        <v>160650</v>
      </c>
      <c r="P45" s="77">
        <v>97.52</v>
      </c>
      <c r="Q45" s="77">
        <v>2.53024</v>
      </c>
      <c r="R45" s="77">
        <v>159.19612000000001</v>
      </c>
      <c r="S45" s="78">
        <v>8.9999999999999998E-4</v>
      </c>
      <c r="T45" s="78">
        <v>1.55E-2</v>
      </c>
      <c r="U45" s="78">
        <v>1.9E-3</v>
      </c>
    </row>
    <row r="46" spans="2:21">
      <c r="B46" t="s">
        <v>400</v>
      </c>
      <c r="C46" t="s">
        <v>401</v>
      </c>
      <c r="D46" t="s">
        <v>100</v>
      </c>
      <c r="E46" t="s">
        <v>123</v>
      </c>
      <c r="F46" t="s">
        <v>402</v>
      </c>
      <c r="G46" t="s">
        <v>645</v>
      </c>
      <c r="H46" t="s">
        <v>351</v>
      </c>
      <c r="I46" t="s">
        <v>274</v>
      </c>
      <c r="J46" t="s">
        <v>403</v>
      </c>
      <c r="K46" s="77">
        <v>1.32</v>
      </c>
      <c r="L46" t="s">
        <v>102</v>
      </c>
      <c r="M46" s="78">
        <v>4.2000000000000003E-2</v>
      </c>
      <c r="N46" s="78">
        <v>4.65E-2</v>
      </c>
      <c r="O46" s="77">
        <v>179250.02</v>
      </c>
      <c r="P46" s="77">
        <v>100.06</v>
      </c>
      <c r="Q46" s="77">
        <v>0</v>
      </c>
      <c r="R46" s="77">
        <v>179.357570012</v>
      </c>
      <c r="S46" s="78">
        <v>5.0000000000000001E-4</v>
      </c>
      <c r="T46" s="78">
        <v>1.7500000000000002E-2</v>
      </c>
      <c r="U46" s="78">
        <v>2.0999999999999999E-3</v>
      </c>
    </row>
    <row r="47" spans="2:21">
      <c r="B47" t="s">
        <v>404</v>
      </c>
      <c r="C47" t="s">
        <v>405</v>
      </c>
      <c r="D47" t="s">
        <v>100</v>
      </c>
      <c r="E47" t="s">
        <v>123</v>
      </c>
      <c r="F47" t="s">
        <v>402</v>
      </c>
      <c r="G47" t="s">
        <v>645</v>
      </c>
      <c r="H47" t="s">
        <v>351</v>
      </c>
      <c r="I47" t="s">
        <v>274</v>
      </c>
      <c r="J47" t="s">
        <v>406</v>
      </c>
      <c r="K47" s="77">
        <v>2.74</v>
      </c>
      <c r="L47" t="s">
        <v>102</v>
      </c>
      <c r="M47" s="78">
        <v>4.2999999999999997E-2</v>
      </c>
      <c r="N47" s="78">
        <v>5.0599999999999999E-2</v>
      </c>
      <c r="O47" s="77">
        <v>266370.03000000003</v>
      </c>
      <c r="P47" s="77">
        <v>100.05</v>
      </c>
      <c r="Q47" s="77">
        <v>0</v>
      </c>
      <c r="R47" s="77">
        <v>266.50321501500002</v>
      </c>
      <c r="S47" s="78">
        <v>2.9999999999999997E-4</v>
      </c>
      <c r="T47" s="78">
        <v>2.5999999999999999E-2</v>
      </c>
      <c r="U47" s="78">
        <v>3.2000000000000002E-3</v>
      </c>
    </row>
    <row r="48" spans="2:21">
      <c r="B48" t="s">
        <v>407</v>
      </c>
      <c r="C48" t="s">
        <v>408</v>
      </c>
      <c r="D48" t="s">
        <v>100</v>
      </c>
      <c r="E48" t="s">
        <v>123</v>
      </c>
      <c r="F48" t="s">
        <v>409</v>
      </c>
      <c r="G48" t="s">
        <v>643</v>
      </c>
      <c r="H48" t="s">
        <v>351</v>
      </c>
      <c r="I48" t="s">
        <v>274</v>
      </c>
      <c r="J48" t="s">
        <v>410</v>
      </c>
      <c r="K48" s="77">
        <v>4.18</v>
      </c>
      <c r="L48" t="s">
        <v>102</v>
      </c>
      <c r="M48" s="78">
        <v>3.95E-2</v>
      </c>
      <c r="N48" s="78">
        <v>7.0199999999999999E-2</v>
      </c>
      <c r="O48" s="77">
        <v>103333.36</v>
      </c>
      <c r="P48" s="77">
        <v>88.55</v>
      </c>
      <c r="Q48" s="77">
        <v>2.0408300000000001</v>
      </c>
      <c r="R48" s="77">
        <v>93.542520280000005</v>
      </c>
      <c r="S48" s="78">
        <v>1E-4</v>
      </c>
      <c r="T48" s="78">
        <v>9.1000000000000004E-3</v>
      </c>
      <c r="U48" s="78">
        <v>1.1000000000000001E-3</v>
      </c>
    </row>
    <row r="49" spans="2:21">
      <c r="B49" t="s">
        <v>411</v>
      </c>
      <c r="C49" t="s">
        <v>412</v>
      </c>
      <c r="D49" t="s">
        <v>100</v>
      </c>
      <c r="E49" t="s">
        <v>123</v>
      </c>
      <c r="F49" t="s">
        <v>413</v>
      </c>
      <c r="G49" t="s">
        <v>132</v>
      </c>
      <c r="H49" t="s">
        <v>351</v>
      </c>
      <c r="I49" t="s">
        <v>274</v>
      </c>
      <c r="J49" t="s">
        <v>414</v>
      </c>
      <c r="K49" s="77">
        <v>1.47</v>
      </c>
      <c r="L49" t="s">
        <v>102</v>
      </c>
      <c r="M49" s="78">
        <v>4.1399999999999999E-2</v>
      </c>
      <c r="N49" s="78">
        <v>4.7100000000000003E-2</v>
      </c>
      <c r="O49" s="77">
        <v>75600</v>
      </c>
      <c r="P49" s="77">
        <v>99.2</v>
      </c>
      <c r="Q49" s="77">
        <v>1.5649200000000001</v>
      </c>
      <c r="R49" s="77">
        <v>76.560119999999998</v>
      </c>
      <c r="S49" s="78">
        <v>2.0000000000000001E-4</v>
      </c>
      <c r="T49" s="78">
        <v>7.4999999999999997E-3</v>
      </c>
      <c r="U49" s="78">
        <v>8.9999999999999998E-4</v>
      </c>
    </row>
    <row r="50" spans="2:21">
      <c r="B50" s="79" t="s">
        <v>267</v>
      </c>
      <c r="C50" s="16"/>
      <c r="D50" s="16"/>
      <c r="E50" s="16"/>
      <c r="F50" s="16"/>
      <c r="K50" s="81">
        <v>2.16</v>
      </c>
      <c r="N50" s="80">
        <v>6.7199999999999996E-2</v>
      </c>
      <c r="O50" s="81">
        <v>592726.72</v>
      </c>
      <c r="Q50" s="81">
        <v>35.378970000000002</v>
      </c>
      <c r="R50" s="81">
        <v>587.17232831700005</v>
      </c>
      <c r="T50" s="80">
        <v>5.7299999999999997E-2</v>
      </c>
      <c r="U50" s="80">
        <v>7.0000000000000001E-3</v>
      </c>
    </row>
    <row r="51" spans="2:21">
      <c r="B51" t="s">
        <v>415</v>
      </c>
      <c r="C51" t="s">
        <v>416</v>
      </c>
      <c r="D51" t="s">
        <v>100</v>
      </c>
      <c r="E51" t="s">
        <v>123</v>
      </c>
      <c r="F51" t="s">
        <v>417</v>
      </c>
      <c r="G51" t="s">
        <v>418</v>
      </c>
      <c r="H51" t="s">
        <v>309</v>
      </c>
      <c r="I51" t="s">
        <v>274</v>
      </c>
      <c r="J51" t="s">
        <v>419</v>
      </c>
      <c r="K51" s="77">
        <v>1.46</v>
      </c>
      <c r="L51" t="s">
        <v>102</v>
      </c>
      <c r="M51" s="78">
        <v>3.49E-2</v>
      </c>
      <c r="N51" s="78">
        <v>6.8199999999999997E-2</v>
      </c>
      <c r="O51" s="77">
        <v>54908.19</v>
      </c>
      <c r="P51" s="77">
        <v>93.84</v>
      </c>
      <c r="Q51" s="77">
        <v>0</v>
      </c>
      <c r="R51" s="77">
        <v>51.525845496000002</v>
      </c>
      <c r="S51" s="78">
        <v>1E-4</v>
      </c>
      <c r="T51" s="78">
        <v>5.0000000000000001E-3</v>
      </c>
      <c r="U51" s="78">
        <v>5.9999999999999995E-4</v>
      </c>
    </row>
    <row r="52" spans="2:21">
      <c r="B52" t="s">
        <v>420</v>
      </c>
      <c r="C52" t="s">
        <v>421</v>
      </c>
      <c r="D52" t="s">
        <v>100</v>
      </c>
      <c r="E52" t="s">
        <v>123</v>
      </c>
      <c r="F52" t="s">
        <v>422</v>
      </c>
      <c r="G52" t="s">
        <v>418</v>
      </c>
      <c r="H52" t="s">
        <v>423</v>
      </c>
      <c r="I52" t="s">
        <v>150</v>
      </c>
      <c r="J52" t="s">
        <v>424</v>
      </c>
      <c r="K52" s="77">
        <v>3.44</v>
      </c>
      <c r="L52" t="s">
        <v>102</v>
      </c>
      <c r="M52" s="78">
        <v>5.4800000000000001E-2</v>
      </c>
      <c r="N52" s="78">
        <v>6.9900000000000004E-2</v>
      </c>
      <c r="O52" s="77">
        <v>193303.56</v>
      </c>
      <c r="P52" s="77">
        <v>95.98</v>
      </c>
      <c r="Q52" s="77">
        <v>0</v>
      </c>
      <c r="R52" s="77">
        <v>185.53275688799999</v>
      </c>
      <c r="S52" s="78">
        <v>8.9999999999999998E-4</v>
      </c>
      <c r="T52" s="78">
        <v>1.8100000000000002E-2</v>
      </c>
      <c r="U52" s="78">
        <v>2.2000000000000001E-3</v>
      </c>
    </row>
    <row r="53" spans="2:21">
      <c r="B53" t="s">
        <v>425</v>
      </c>
      <c r="C53" t="s">
        <v>426</v>
      </c>
      <c r="D53" t="s">
        <v>100</v>
      </c>
      <c r="E53" t="s">
        <v>123</v>
      </c>
      <c r="F53" t="s">
        <v>427</v>
      </c>
      <c r="G53" t="s">
        <v>101</v>
      </c>
      <c r="H53" t="s">
        <v>428</v>
      </c>
      <c r="I53" t="s">
        <v>150</v>
      </c>
      <c r="J53" t="s">
        <v>429</v>
      </c>
      <c r="K53" s="77">
        <v>2.36</v>
      </c>
      <c r="L53" t="s">
        <v>102</v>
      </c>
      <c r="M53" s="78">
        <v>3.85E-2</v>
      </c>
      <c r="N53" s="78">
        <v>6.4199999999999993E-2</v>
      </c>
      <c r="O53" s="77">
        <v>133014.97</v>
      </c>
      <c r="P53" s="77">
        <v>91.89</v>
      </c>
      <c r="Q53" s="77">
        <v>35.378970000000002</v>
      </c>
      <c r="R53" s="77">
        <v>157.606425933</v>
      </c>
      <c r="S53" s="78">
        <v>5.9999999999999995E-4</v>
      </c>
      <c r="T53" s="78">
        <v>1.54E-2</v>
      </c>
      <c r="U53" s="78">
        <v>1.9E-3</v>
      </c>
    </row>
    <row r="54" spans="2:21">
      <c r="B54" t="s">
        <v>430</v>
      </c>
      <c r="C54" t="s">
        <v>431</v>
      </c>
      <c r="D54" t="s">
        <v>100</v>
      </c>
      <c r="E54" t="s">
        <v>123</v>
      </c>
      <c r="F54" t="s">
        <v>432</v>
      </c>
      <c r="G54" t="s">
        <v>112</v>
      </c>
      <c r="H54" t="s">
        <v>351</v>
      </c>
      <c r="I54" t="s">
        <v>274</v>
      </c>
      <c r="J54" t="s">
        <v>433</v>
      </c>
      <c r="K54" s="77">
        <v>0.95</v>
      </c>
      <c r="L54" t="s">
        <v>102</v>
      </c>
      <c r="M54" s="78">
        <v>5.7000000000000002E-2</v>
      </c>
      <c r="N54" s="78">
        <v>6.6699999999999995E-2</v>
      </c>
      <c r="O54" s="77">
        <v>211500</v>
      </c>
      <c r="P54" s="77">
        <v>91.02</v>
      </c>
      <c r="Q54" s="77">
        <v>0</v>
      </c>
      <c r="R54" s="77">
        <v>192.50729999999999</v>
      </c>
      <c r="S54" s="78">
        <v>4.0000000000000002E-4</v>
      </c>
      <c r="T54" s="78">
        <v>1.8800000000000001E-2</v>
      </c>
      <c r="U54" s="78">
        <v>2.3E-3</v>
      </c>
    </row>
    <row r="55" spans="2:21">
      <c r="B55" s="79" t="s">
        <v>434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199</v>
      </c>
      <c r="C56" t="s">
        <v>199</v>
      </c>
      <c r="D56" s="16"/>
      <c r="E56" s="16"/>
      <c r="F56" s="16"/>
      <c r="G56" t="s">
        <v>199</v>
      </c>
      <c r="H56" t="s">
        <v>199</v>
      </c>
      <c r="K56" s="77">
        <v>0</v>
      </c>
      <c r="L56" t="s">
        <v>199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207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268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199</v>
      </c>
      <c r="C59" t="s">
        <v>199</v>
      </c>
      <c r="D59" s="16"/>
      <c r="E59" s="16"/>
      <c r="F59" s="16"/>
      <c r="G59" t="s">
        <v>199</v>
      </c>
      <c r="H59" t="s">
        <v>199</v>
      </c>
      <c r="K59" s="77">
        <v>0</v>
      </c>
      <c r="L59" t="s">
        <v>199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269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199</v>
      </c>
      <c r="C61" t="s">
        <v>199</v>
      </c>
      <c r="D61" s="16"/>
      <c r="E61" s="16"/>
      <c r="F61" s="16"/>
      <c r="G61" t="s">
        <v>199</v>
      </c>
      <c r="H61" t="s">
        <v>199</v>
      </c>
      <c r="K61" s="77">
        <v>0</v>
      </c>
      <c r="L61" t="s">
        <v>199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209</v>
      </c>
      <c r="C62" s="16"/>
      <c r="D62" s="16"/>
      <c r="E62" s="16"/>
      <c r="F62" s="16"/>
    </row>
    <row r="63" spans="2:21">
      <c r="B63" t="s">
        <v>262</v>
      </c>
      <c r="C63" s="16"/>
      <c r="D63" s="16"/>
      <c r="E63" s="16"/>
      <c r="F63" s="16"/>
    </row>
    <row r="64" spans="2:21">
      <c r="B64" t="s">
        <v>263</v>
      </c>
      <c r="C64" s="16"/>
      <c r="D64" s="16"/>
      <c r="E64" s="16"/>
      <c r="F64" s="16"/>
    </row>
    <row r="65" spans="2:6">
      <c r="B65" t="s">
        <v>264</v>
      </c>
      <c r="C65" s="16"/>
      <c r="D65" s="16"/>
      <c r="E65" s="16"/>
      <c r="F65" s="16"/>
    </row>
    <row r="66" spans="2:6">
      <c r="B66" t="s">
        <v>265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10" workbookViewId="0">
      <selection activeCell="I28" sqref="I2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641</v>
      </c>
    </row>
    <row r="3" spans="2:62">
      <c r="B3" s="2" t="s">
        <v>2</v>
      </c>
      <c r="C3" t="s">
        <v>194</v>
      </c>
    </row>
    <row r="4" spans="2:62">
      <c r="B4" s="2" t="s">
        <v>3</v>
      </c>
      <c r="C4">
        <v>98</v>
      </c>
    </row>
    <row r="6" spans="2:62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BJ6" s="19"/>
    </row>
    <row r="7" spans="2:62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45269.83</v>
      </c>
      <c r="J11" s="7"/>
      <c r="K11" s="75">
        <v>0.61519000000000001</v>
      </c>
      <c r="L11" s="75">
        <v>2556.8670453099999</v>
      </c>
      <c r="M11" s="7"/>
      <c r="N11" s="76">
        <v>1</v>
      </c>
      <c r="O11" s="76">
        <v>3.0599999999999999E-2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43707.83</v>
      </c>
      <c r="K12" s="81">
        <v>0.61519000000000001</v>
      </c>
      <c r="L12" s="81">
        <v>1367.6523496</v>
      </c>
      <c r="N12" s="80">
        <v>0.53490000000000004</v>
      </c>
      <c r="O12" s="80">
        <v>1.6400000000000001E-2</v>
      </c>
    </row>
    <row r="13" spans="2:62">
      <c r="B13" s="79" t="s">
        <v>435</v>
      </c>
      <c r="E13" s="16"/>
      <c r="F13" s="16"/>
      <c r="G13" s="16"/>
      <c r="I13" s="81">
        <v>40589</v>
      </c>
      <c r="K13" s="81">
        <v>0.61519000000000001</v>
      </c>
      <c r="L13" s="81">
        <v>1350.5413100000001</v>
      </c>
      <c r="N13" s="80">
        <v>0.5282</v>
      </c>
      <c r="O13" s="80">
        <v>1.6199999999999999E-2</v>
      </c>
    </row>
    <row r="14" spans="2:62">
      <c r="B14" t="s">
        <v>436</v>
      </c>
      <c r="C14" t="s">
        <v>437</v>
      </c>
      <c r="D14" t="s">
        <v>100</v>
      </c>
      <c r="E14" t="s">
        <v>123</v>
      </c>
      <c r="F14" t="s">
        <v>402</v>
      </c>
      <c r="G14" t="s">
        <v>645</v>
      </c>
      <c r="H14" t="s">
        <v>102</v>
      </c>
      <c r="I14" s="77">
        <v>4691</v>
      </c>
      <c r="J14" s="77">
        <v>6569</v>
      </c>
      <c r="K14" s="77">
        <v>0</v>
      </c>
      <c r="L14" s="77">
        <v>308.15179000000001</v>
      </c>
      <c r="M14" s="78">
        <v>0</v>
      </c>
      <c r="N14" s="78">
        <v>0.1205</v>
      </c>
      <c r="O14" s="78">
        <v>3.7000000000000002E-3</v>
      </c>
    </row>
    <row r="15" spans="2:62">
      <c r="B15" t="s">
        <v>438</v>
      </c>
      <c r="C15" t="s">
        <v>439</v>
      </c>
      <c r="D15" t="s">
        <v>100</v>
      </c>
      <c r="E15" t="s">
        <v>123</v>
      </c>
      <c r="F15" t="s">
        <v>369</v>
      </c>
      <c r="G15" t="s">
        <v>370</v>
      </c>
      <c r="H15" t="s">
        <v>102</v>
      </c>
      <c r="I15" s="77">
        <v>346</v>
      </c>
      <c r="J15" s="77">
        <v>57240</v>
      </c>
      <c r="K15" s="77">
        <v>0.61519000000000001</v>
      </c>
      <c r="L15" s="77">
        <v>198.66559000000001</v>
      </c>
      <c r="M15" s="78">
        <v>0</v>
      </c>
      <c r="N15" s="78">
        <v>7.7700000000000005E-2</v>
      </c>
      <c r="O15" s="78">
        <v>2.3999999999999998E-3</v>
      </c>
    </row>
    <row r="16" spans="2:62">
      <c r="B16" t="s">
        <v>440</v>
      </c>
      <c r="C16" t="s">
        <v>441</v>
      </c>
      <c r="D16" t="s">
        <v>100</v>
      </c>
      <c r="E16" t="s">
        <v>123</v>
      </c>
      <c r="F16" t="s">
        <v>442</v>
      </c>
      <c r="G16" t="s">
        <v>279</v>
      </c>
      <c r="H16" t="s">
        <v>102</v>
      </c>
      <c r="I16" s="77">
        <v>19712</v>
      </c>
      <c r="J16" s="77">
        <v>1848</v>
      </c>
      <c r="K16" s="77">
        <v>0</v>
      </c>
      <c r="L16" s="77">
        <v>364.27776</v>
      </c>
      <c r="M16" s="78">
        <v>0</v>
      </c>
      <c r="N16" s="78">
        <v>0.14249999999999999</v>
      </c>
      <c r="O16" s="78">
        <v>4.4000000000000003E-3</v>
      </c>
    </row>
    <row r="17" spans="2:15">
      <c r="B17" t="s">
        <v>443</v>
      </c>
      <c r="C17" t="s">
        <v>444</v>
      </c>
      <c r="D17" t="s">
        <v>100</v>
      </c>
      <c r="E17" t="s">
        <v>123</v>
      </c>
      <c r="F17" t="s">
        <v>359</v>
      </c>
      <c r="G17" t="s">
        <v>279</v>
      </c>
      <c r="H17" t="s">
        <v>102</v>
      </c>
      <c r="I17" s="77">
        <v>9543</v>
      </c>
      <c r="J17" s="77">
        <v>2931</v>
      </c>
      <c r="K17" s="77">
        <v>0</v>
      </c>
      <c r="L17" s="77">
        <v>279.70533</v>
      </c>
      <c r="M17" s="78">
        <v>0</v>
      </c>
      <c r="N17" s="78">
        <v>0.1094</v>
      </c>
      <c r="O17" s="78">
        <v>3.3999999999999998E-3</v>
      </c>
    </row>
    <row r="18" spans="2:15">
      <c r="B18" t="s">
        <v>445</v>
      </c>
      <c r="C18" t="s">
        <v>446</v>
      </c>
      <c r="D18" t="s">
        <v>100</v>
      </c>
      <c r="E18" t="s">
        <v>123</v>
      </c>
      <c r="F18" t="s">
        <v>291</v>
      </c>
      <c r="G18" t="s">
        <v>279</v>
      </c>
      <c r="H18" t="s">
        <v>102</v>
      </c>
      <c r="I18" s="77">
        <v>6297</v>
      </c>
      <c r="J18" s="77">
        <v>3172</v>
      </c>
      <c r="K18" s="77">
        <v>0</v>
      </c>
      <c r="L18" s="77">
        <v>199.74083999999999</v>
      </c>
      <c r="M18" s="78">
        <v>0</v>
      </c>
      <c r="N18" s="78">
        <v>7.8100000000000003E-2</v>
      </c>
      <c r="O18" s="78">
        <v>2.3999999999999998E-3</v>
      </c>
    </row>
    <row r="19" spans="2:15">
      <c r="B19" s="79" t="s">
        <v>447</v>
      </c>
      <c r="E19" s="16"/>
      <c r="F19" s="16"/>
      <c r="G19" s="16"/>
      <c r="I19" s="81">
        <v>617.83000000000004</v>
      </c>
      <c r="K19" s="81">
        <v>0</v>
      </c>
      <c r="L19" s="81">
        <v>6.3142225999999999</v>
      </c>
      <c r="N19" s="80">
        <v>2.5000000000000001E-3</v>
      </c>
      <c r="O19" s="80">
        <v>1E-4</v>
      </c>
    </row>
    <row r="20" spans="2:15">
      <c r="B20" t="s">
        <v>448</v>
      </c>
      <c r="C20" t="s">
        <v>449</v>
      </c>
      <c r="D20" t="s">
        <v>100</v>
      </c>
      <c r="E20" t="s">
        <v>123</v>
      </c>
      <c r="F20" t="s">
        <v>450</v>
      </c>
      <c r="G20" t="s">
        <v>128</v>
      </c>
      <c r="H20" t="s">
        <v>102</v>
      </c>
      <c r="I20" s="77">
        <v>617.83000000000004</v>
      </c>
      <c r="J20" s="77">
        <v>1022</v>
      </c>
      <c r="K20" s="77">
        <v>0</v>
      </c>
      <c r="L20" s="77">
        <v>6.3142225999999999</v>
      </c>
      <c r="M20" s="78">
        <v>0</v>
      </c>
      <c r="N20" s="78">
        <v>2.5000000000000001E-3</v>
      </c>
      <c r="O20" s="78">
        <v>1E-4</v>
      </c>
    </row>
    <row r="21" spans="2:15">
      <c r="B21" s="79" t="s">
        <v>451</v>
      </c>
      <c r="E21" s="16"/>
      <c r="F21" s="16"/>
      <c r="G21" s="16"/>
      <c r="I21" s="81">
        <v>2501</v>
      </c>
      <c r="K21" s="81">
        <v>0</v>
      </c>
      <c r="L21" s="81">
        <v>10.796817000000001</v>
      </c>
      <c r="N21" s="80">
        <v>4.1999999999999997E-3</v>
      </c>
      <c r="O21" s="80">
        <v>1E-4</v>
      </c>
    </row>
    <row r="22" spans="2:15">
      <c r="B22" t="s">
        <v>452</v>
      </c>
      <c r="C22" t="s">
        <v>453</v>
      </c>
      <c r="D22" t="s">
        <v>100</v>
      </c>
      <c r="E22" t="s">
        <v>123</v>
      </c>
      <c r="F22" t="s">
        <v>454</v>
      </c>
      <c r="G22" t="s">
        <v>455</v>
      </c>
      <c r="H22" t="s">
        <v>102</v>
      </c>
      <c r="I22" s="77">
        <v>2501</v>
      </c>
      <c r="J22" s="77">
        <v>431.7</v>
      </c>
      <c r="K22" s="77">
        <v>0</v>
      </c>
      <c r="L22" s="77">
        <v>10.796817000000001</v>
      </c>
      <c r="M22" s="78">
        <v>1E-4</v>
      </c>
      <c r="N22" s="78">
        <v>4.1999999999999997E-3</v>
      </c>
      <c r="O22" s="78">
        <v>1E-4</v>
      </c>
    </row>
    <row r="23" spans="2:15">
      <c r="B23" s="79" t="s">
        <v>456</v>
      </c>
      <c r="E23" s="16"/>
      <c r="F23" s="16"/>
      <c r="G23" s="16"/>
      <c r="I23" s="81">
        <v>0</v>
      </c>
      <c r="K23" s="81">
        <v>0</v>
      </c>
      <c r="L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s="16"/>
      <c r="F24" s="16"/>
      <c r="G24" t="s">
        <v>199</v>
      </c>
      <c r="H24" t="s">
        <v>199</v>
      </c>
      <c r="I24" s="77">
        <v>0</v>
      </c>
      <c r="J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207</v>
      </c>
      <c r="E25" s="16"/>
      <c r="F25" s="16"/>
      <c r="G25" s="16"/>
      <c r="I25" s="81">
        <v>1562</v>
      </c>
      <c r="K25" s="81">
        <v>0</v>
      </c>
      <c r="L25" s="81">
        <v>1189.2146957099999</v>
      </c>
      <c r="N25" s="80">
        <v>0.46510000000000001</v>
      </c>
      <c r="O25" s="80">
        <v>1.4200000000000001E-2</v>
      </c>
    </row>
    <row r="26" spans="2:15">
      <c r="B26" s="79" t="s">
        <v>268</v>
      </c>
      <c r="E26" s="16"/>
      <c r="F26" s="16"/>
      <c r="G26" s="16"/>
      <c r="I26" s="81">
        <v>921</v>
      </c>
      <c r="K26" s="81">
        <v>0</v>
      </c>
      <c r="L26" s="81">
        <v>918.07778672999996</v>
      </c>
      <c r="N26" s="80">
        <v>0.35909999999999997</v>
      </c>
      <c r="O26" s="80">
        <v>1.0999999999999999E-2</v>
      </c>
    </row>
    <row r="27" spans="2:15">
      <c r="B27" t="s">
        <v>457</v>
      </c>
      <c r="C27" t="s">
        <v>458</v>
      </c>
      <c r="D27" t="s">
        <v>459</v>
      </c>
      <c r="E27" t="s">
        <v>460</v>
      </c>
      <c r="F27" t="s">
        <v>461</v>
      </c>
      <c r="G27" t="s">
        <v>462</v>
      </c>
      <c r="H27" t="s">
        <v>106</v>
      </c>
      <c r="I27" s="77">
        <v>921</v>
      </c>
      <c r="J27" s="77">
        <v>28327</v>
      </c>
      <c r="K27" s="77">
        <v>0</v>
      </c>
      <c r="L27" s="77">
        <v>918.07778672999996</v>
      </c>
      <c r="M27" s="78">
        <v>0</v>
      </c>
      <c r="N27" s="78">
        <v>0.35909999999999997</v>
      </c>
      <c r="O27" s="78">
        <v>1.0999999999999999E-2</v>
      </c>
    </row>
    <row r="28" spans="2:15">
      <c r="B28" s="79" t="s">
        <v>269</v>
      </c>
      <c r="E28" s="16"/>
      <c r="F28" s="16"/>
      <c r="G28" s="16"/>
      <c r="I28" s="81">
        <v>641</v>
      </c>
      <c r="K28" s="81">
        <v>0</v>
      </c>
      <c r="L28" s="81">
        <v>271.13690897999999</v>
      </c>
      <c r="N28" s="80">
        <v>0.106</v>
      </c>
      <c r="O28" s="80">
        <v>3.2000000000000002E-3</v>
      </c>
    </row>
    <row r="29" spans="2:15">
      <c r="B29" t="s">
        <v>463</v>
      </c>
      <c r="C29" t="s">
        <v>464</v>
      </c>
      <c r="D29" t="s">
        <v>459</v>
      </c>
      <c r="E29" t="s">
        <v>460</v>
      </c>
      <c r="F29" t="s">
        <v>465</v>
      </c>
      <c r="G29" t="s">
        <v>466</v>
      </c>
      <c r="H29" t="s">
        <v>106</v>
      </c>
      <c r="I29" s="77">
        <v>165</v>
      </c>
      <c r="J29" s="77">
        <v>23982</v>
      </c>
      <c r="K29" s="77">
        <v>0</v>
      </c>
      <c r="L29" s="77">
        <v>139.24788570000001</v>
      </c>
      <c r="M29" s="78">
        <v>0</v>
      </c>
      <c r="N29" s="78">
        <v>5.45E-2</v>
      </c>
      <c r="O29" s="78">
        <v>1.6999999999999999E-3</v>
      </c>
    </row>
    <row r="30" spans="2:15">
      <c r="B30" t="s">
        <v>467</v>
      </c>
      <c r="C30" t="s">
        <v>468</v>
      </c>
      <c r="D30" t="s">
        <v>459</v>
      </c>
      <c r="E30" t="s">
        <v>460</v>
      </c>
      <c r="F30" t="s">
        <v>469</v>
      </c>
      <c r="G30" t="s">
        <v>466</v>
      </c>
      <c r="H30" t="s">
        <v>106</v>
      </c>
      <c r="I30" s="77">
        <v>196</v>
      </c>
      <c r="J30" s="77">
        <v>7122</v>
      </c>
      <c r="K30" s="77">
        <v>0</v>
      </c>
      <c r="L30" s="77">
        <v>49.122143280000003</v>
      </c>
      <c r="M30" s="78">
        <v>0</v>
      </c>
      <c r="N30" s="78">
        <v>1.9199999999999998E-2</v>
      </c>
      <c r="O30" s="78">
        <v>5.9999999999999995E-4</v>
      </c>
    </row>
    <row r="31" spans="2:15">
      <c r="B31" t="s">
        <v>470</v>
      </c>
      <c r="C31" t="s">
        <v>471</v>
      </c>
      <c r="D31" t="s">
        <v>459</v>
      </c>
      <c r="E31" t="s">
        <v>460</v>
      </c>
      <c r="F31" t="s">
        <v>472</v>
      </c>
      <c r="G31" t="s">
        <v>646</v>
      </c>
      <c r="H31" t="s">
        <v>106</v>
      </c>
      <c r="I31" s="77">
        <v>280</v>
      </c>
      <c r="J31" s="77">
        <v>8400</v>
      </c>
      <c r="K31" s="77">
        <v>0</v>
      </c>
      <c r="L31" s="77">
        <v>82.76688</v>
      </c>
      <c r="M31" s="78">
        <v>0</v>
      </c>
      <c r="N31" s="78">
        <v>3.2399999999999998E-2</v>
      </c>
      <c r="O31" s="78">
        <v>1E-3</v>
      </c>
    </row>
    <row r="32" spans="2:15">
      <c r="B32" t="s">
        <v>209</v>
      </c>
      <c r="E32" s="16"/>
      <c r="F32" s="16"/>
      <c r="G32" s="16"/>
    </row>
    <row r="33" spans="2:7">
      <c r="B33" t="s">
        <v>262</v>
      </c>
      <c r="E33" s="16"/>
      <c r="F33" s="16"/>
      <c r="G33" s="16"/>
    </row>
    <row r="34" spans="2:7">
      <c r="B34" t="s">
        <v>263</v>
      </c>
      <c r="E34" s="16"/>
      <c r="F34" s="16"/>
      <c r="G34" s="16"/>
    </row>
    <row r="35" spans="2:7">
      <c r="B35" t="s">
        <v>264</v>
      </c>
      <c r="E35" s="16"/>
      <c r="F35" s="16"/>
      <c r="G35" s="16"/>
    </row>
    <row r="36" spans="2:7">
      <c r="B36" t="s">
        <v>265</v>
      </c>
      <c r="E36" s="16"/>
      <c r="F36" s="16"/>
      <c r="G36" s="16"/>
    </row>
    <row r="37" spans="2:7">
      <c r="E37" s="16"/>
      <c r="F37" s="16"/>
      <c r="G37" s="16"/>
    </row>
    <row r="38" spans="2:7">
      <c r="E38" s="16"/>
      <c r="F38" s="16"/>
      <c r="G38" s="16"/>
    </row>
    <row r="39" spans="2:7">
      <c r="E39" s="16"/>
      <c r="F39" s="16"/>
      <c r="G39" s="16"/>
    </row>
    <row r="40" spans="2:7">
      <c r="E40" s="16"/>
      <c r="F40" s="16"/>
      <c r="G40" s="16"/>
    </row>
    <row r="41" spans="2:7">
      <c r="E41" s="16"/>
      <c r="F41" s="16"/>
      <c r="G41" s="16"/>
    </row>
    <row r="42" spans="2:7">
      <c r="E42" s="16"/>
      <c r="F42" s="16"/>
      <c r="G42" s="16"/>
    </row>
    <row r="43" spans="2:7">
      <c r="E43" s="16"/>
      <c r="F43" s="16"/>
      <c r="G43" s="16"/>
    </row>
    <row r="44" spans="2:7">
      <c r="E44" s="16"/>
      <c r="F44" s="16"/>
      <c r="G44" s="16"/>
    </row>
    <row r="45" spans="2:7">
      <c r="E45" s="16"/>
      <c r="F45" s="16"/>
      <c r="G45" s="16"/>
    </row>
    <row r="46" spans="2:7">
      <c r="E46" s="16"/>
      <c r="F46" s="16"/>
      <c r="G46" s="16"/>
    </row>
    <row r="47" spans="2:7">
      <c r="E47" s="16"/>
      <c r="F47" s="16"/>
      <c r="G47" s="16"/>
    </row>
    <row r="48" spans="2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0" workbookViewId="0">
      <selection activeCell="K42" sqref="K4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641</v>
      </c>
    </row>
    <row r="3" spans="2:63">
      <c r="B3" s="2" t="s">
        <v>2</v>
      </c>
      <c r="C3" t="s">
        <v>194</v>
      </c>
    </row>
    <row r="4" spans="2:63">
      <c r="B4" s="2" t="s">
        <v>3</v>
      </c>
      <c r="C4">
        <v>98</v>
      </c>
    </row>
    <row r="6" spans="2:63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  <c r="BK6" s="19"/>
    </row>
    <row r="7" spans="2:63" ht="26.25" customHeight="1">
      <c r="B7" s="95" t="s">
        <v>647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648</v>
      </c>
      <c r="C11" s="7"/>
      <c r="D11" s="7"/>
      <c r="E11" s="7"/>
      <c r="F11" s="7"/>
      <c r="G11" s="7"/>
      <c r="H11" s="75">
        <v>2542023.63</v>
      </c>
      <c r="I11" s="7"/>
      <c r="J11" s="75">
        <v>4.3818587999999998</v>
      </c>
      <c r="K11" s="75">
        <v>13948.881666996</v>
      </c>
      <c r="L11" s="7"/>
      <c r="M11" s="76">
        <v>1</v>
      </c>
      <c r="N11" s="76">
        <v>0.1671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2540655.63</v>
      </c>
      <c r="J12" s="81">
        <v>0</v>
      </c>
      <c r="K12" s="81">
        <v>12605.264969555999</v>
      </c>
      <c r="M12" s="80">
        <v>0.90369999999999995</v>
      </c>
      <c r="N12" s="80">
        <v>0.151</v>
      </c>
    </row>
    <row r="13" spans="2:63">
      <c r="B13" s="79" t="s">
        <v>473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216.82044540000001</v>
      </c>
      <c r="M13" s="80">
        <v>1.55E-2</v>
      </c>
      <c r="N13" s="80">
        <v>2.5999999999999999E-3</v>
      </c>
    </row>
    <row r="14" spans="2:63">
      <c r="B14" t="s">
        <v>474</v>
      </c>
      <c r="C14" t="s">
        <v>475</v>
      </c>
      <c r="D14" t="s">
        <v>100</v>
      </c>
      <c r="E14" t="s">
        <v>476</v>
      </c>
      <c r="F14" t="s">
        <v>477</v>
      </c>
      <c r="G14" t="s">
        <v>102</v>
      </c>
      <c r="H14" s="77">
        <v>7747.62</v>
      </c>
      <c r="I14" s="77">
        <v>1767</v>
      </c>
      <c r="J14" s="77">
        <v>0</v>
      </c>
      <c r="K14" s="77">
        <v>136.9004454</v>
      </c>
      <c r="L14" s="78">
        <v>0</v>
      </c>
      <c r="M14" s="78">
        <v>9.7999999999999997E-3</v>
      </c>
      <c r="N14" s="78">
        <v>1.6000000000000001E-3</v>
      </c>
    </row>
    <row r="15" spans="2:63">
      <c r="B15" t="s">
        <v>478</v>
      </c>
      <c r="C15" t="s">
        <v>479</v>
      </c>
      <c r="D15" t="s">
        <v>100</v>
      </c>
      <c r="E15" t="s">
        <v>480</v>
      </c>
      <c r="F15" t="s">
        <v>477</v>
      </c>
      <c r="G15" t="s">
        <v>102</v>
      </c>
      <c r="H15" s="77">
        <v>450</v>
      </c>
      <c r="I15" s="77">
        <v>17760</v>
      </c>
      <c r="J15" s="77">
        <v>0</v>
      </c>
      <c r="K15" s="77">
        <v>79.92</v>
      </c>
      <c r="L15" s="78">
        <v>0</v>
      </c>
      <c r="M15" s="78">
        <v>5.7000000000000002E-3</v>
      </c>
      <c r="N15" s="78">
        <v>1E-3</v>
      </c>
    </row>
    <row r="16" spans="2:63">
      <c r="B16" s="79" t="s">
        <v>481</v>
      </c>
      <c r="D16" s="16"/>
      <c r="E16" s="16"/>
      <c r="F16" s="16"/>
      <c r="G16" s="16"/>
      <c r="H16" s="81">
        <v>4076.29</v>
      </c>
      <c r="J16" s="81">
        <v>0</v>
      </c>
      <c r="K16" s="81">
        <v>306.20013</v>
      </c>
      <c r="M16" s="80">
        <v>2.1999999999999999E-2</v>
      </c>
      <c r="N16" s="80">
        <v>3.7000000000000002E-3</v>
      </c>
    </row>
    <row r="17" spans="2:14">
      <c r="B17" t="s">
        <v>482</v>
      </c>
      <c r="C17" t="s">
        <v>483</v>
      </c>
      <c r="D17" t="s">
        <v>100</v>
      </c>
      <c r="E17" t="s">
        <v>484</v>
      </c>
      <c r="F17" t="s">
        <v>477</v>
      </c>
      <c r="G17" t="s">
        <v>102</v>
      </c>
      <c r="H17" s="77">
        <v>2500</v>
      </c>
      <c r="I17" s="77">
        <v>6132</v>
      </c>
      <c r="J17" s="77">
        <v>0</v>
      </c>
      <c r="K17" s="77">
        <v>153.30000000000001</v>
      </c>
      <c r="L17" s="78">
        <v>1E-4</v>
      </c>
      <c r="M17" s="78">
        <v>1.0999999999999999E-2</v>
      </c>
      <c r="N17" s="78">
        <v>1.8E-3</v>
      </c>
    </row>
    <row r="18" spans="2:14">
      <c r="B18" t="s">
        <v>485</v>
      </c>
      <c r="C18" t="s">
        <v>486</v>
      </c>
      <c r="D18" t="s">
        <v>100</v>
      </c>
      <c r="E18" t="s">
        <v>487</v>
      </c>
      <c r="F18" t="s">
        <v>477</v>
      </c>
      <c r="G18" t="s">
        <v>102</v>
      </c>
      <c r="H18" s="77">
        <v>1576.29</v>
      </c>
      <c r="I18" s="77">
        <v>9700</v>
      </c>
      <c r="J18" s="77">
        <v>0</v>
      </c>
      <c r="K18" s="77">
        <v>152.90012999999999</v>
      </c>
      <c r="L18" s="78">
        <v>1E-4</v>
      </c>
      <c r="M18" s="78">
        <v>1.0999999999999999E-2</v>
      </c>
      <c r="N18" s="78">
        <v>1.8E-3</v>
      </c>
    </row>
    <row r="19" spans="2:14">
      <c r="B19" s="79" t="s">
        <v>488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12082.244394156</v>
      </c>
      <c r="M19" s="80">
        <v>0.86619999999999997</v>
      </c>
      <c r="N19" s="80">
        <v>0.1447</v>
      </c>
    </row>
    <row r="20" spans="2:14">
      <c r="B20" t="s">
        <v>489</v>
      </c>
      <c r="C20" t="s">
        <v>490</v>
      </c>
      <c r="D20" t="s">
        <v>100</v>
      </c>
      <c r="E20" t="s">
        <v>491</v>
      </c>
      <c r="F20" t="s">
        <v>492</v>
      </c>
      <c r="G20" t="s">
        <v>102</v>
      </c>
      <c r="H20" s="77">
        <v>1450610</v>
      </c>
      <c r="I20" s="77">
        <v>427.8</v>
      </c>
      <c r="J20" s="77">
        <v>0</v>
      </c>
      <c r="K20" s="77">
        <v>6205.7095799999997</v>
      </c>
      <c r="L20" s="78">
        <v>0.01</v>
      </c>
      <c r="M20" s="78">
        <v>0.44490000000000002</v>
      </c>
      <c r="N20" s="78">
        <v>7.4300000000000005E-2</v>
      </c>
    </row>
    <row r="21" spans="2:14">
      <c r="B21" t="s">
        <v>493</v>
      </c>
      <c r="C21" t="s">
        <v>494</v>
      </c>
      <c r="D21" t="s">
        <v>100</v>
      </c>
      <c r="E21" t="s">
        <v>487</v>
      </c>
      <c r="F21" t="s">
        <v>492</v>
      </c>
      <c r="G21" t="s">
        <v>102</v>
      </c>
      <c r="H21" s="77">
        <v>1010171.72</v>
      </c>
      <c r="I21" s="77">
        <v>336.23</v>
      </c>
      <c r="J21" s="77">
        <v>0</v>
      </c>
      <c r="K21" s="77">
        <v>3396.5003741559999</v>
      </c>
      <c r="L21" s="78">
        <v>6.9999999999999999E-4</v>
      </c>
      <c r="M21" s="78">
        <v>0.24349999999999999</v>
      </c>
      <c r="N21" s="78">
        <v>4.07E-2</v>
      </c>
    </row>
    <row r="22" spans="2:14">
      <c r="B22" t="s">
        <v>495</v>
      </c>
      <c r="C22" t="s">
        <v>496</v>
      </c>
      <c r="D22" t="s">
        <v>100</v>
      </c>
      <c r="E22" t="s">
        <v>480</v>
      </c>
      <c r="F22" t="s">
        <v>492</v>
      </c>
      <c r="G22" t="s">
        <v>102</v>
      </c>
      <c r="H22" s="77">
        <v>67600</v>
      </c>
      <c r="I22" s="77">
        <v>3668.69</v>
      </c>
      <c r="J22" s="77">
        <v>0</v>
      </c>
      <c r="K22" s="77">
        <v>2480.0344399999999</v>
      </c>
      <c r="L22" s="78">
        <v>2.8999999999999998E-3</v>
      </c>
      <c r="M22" s="78">
        <v>0.17780000000000001</v>
      </c>
      <c r="N22" s="78">
        <v>2.9700000000000001E-2</v>
      </c>
    </row>
    <row r="23" spans="2:14">
      <c r="B23" s="79" t="s">
        <v>497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434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498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207</v>
      </c>
      <c r="D29" s="16"/>
      <c r="E29" s="16"/>
      <c r="F29" s="16"/>
      <c r="G29" s="16"/>
      <c r="H29" s="81">
        <v>1368</v>
      </c>
      <c r="J29" s="81">
        <v>4.3818587999999998</v>
      </c>
      <c r="K29" s="81">
        <v>1343.6166974400001</v>
      </c>
      <c r="M29" s="80">
        <v>9.6299999999999997E-2</v>
      </c>
      <c r="N29" s="80">
        <v>1.61E-2</v>
      </c>
    </row>
    <row r="30" spans="2:14">
      <c r="B30" s="79" t="s">
        <v>499</v>
      </c>
      <c r="D30" s="16"/>
      <c r="E30" s="16"/>
      <c r="F30" s="16"/>
      <c r="G30" s="16"/>
      <c r="H30" s="81">
        <v>1368</v>
      </c>
      <c r="J30" s="81">
        <v>4.3818587999999998</v>
      </c>
      <c r="K30" s="81">
        <v>1343.6166974400001</v>
      </c>
      <c r="M30" s="80">
        <v>9.6299999999999997E-2</v>
      </c>
      <c r="N30" s="80">
        <v>1.61E-2</v>
      </c>
    </row>
    <row r="31" spans="2:14">
      <c r="B31" t="s">
        <v>500</v>
      </c>
      <c r="C31" t="s">
        <v>501</v>
      </c>
      <c r="D31" t="s">
        <v>459</v>
      </c>
      <c r="E31" t="s">
        <v>502</v>
      </c>
      <c r="F31" t="s">
        <v>650</v>
      </c>
      <c r="G31" t="s">
        <v>106</v>
      </c>
      <c r="H31" s="77">
        <v>168</v>
      </c>
      <c r="I31" s="77">
        <v>12315</v>
      </c>
      <c r="J31" s="77">
        <v>0</v>
      </c>
      <c r="K31" s="77">
        <v>72.805294799999999</v>
      </c>
      <c r="L31" s="78">
        <v>0</v>
      </c>
      <c r="M31" s="78">
        <v>5.1999999999999998E-3</v>
      </c>
      <c r="N31" s="78">
        <v>8.9999999999999998E-4</v>
      </c>
    </row>
    <row r="32" spans="2:14">
      <c r="B32" t="s">
        <v>503</v>
      </c>
      <c r="C32" t="s">
        <v>504</v>
      </c>
      <c r="D32" t="s">
        <v>459</v>
      </c>
      <c r="E32" t="s">
        <v>505</v>
      </c>
      <c r="F32" t="s">
        <v>650</v>
      </c>
      <c r="G32" t="s">
        <v>106</v>
      </c>
      <c r="H32" s="77">
        <v>346</v>
      </c>
      <c r="I32" s="77">
        <v>12444</v>
      </c>
      <c r="J32" s="77">
        <v>0</v>
      </c>
      <c r="K32" s="77">
        <v>151.51490856000001</v>
      </c>
      <c r="L32" s="78">
        <v>0</v>
      </c>
      <c r="M32" s="78">
        <v>1.09E-2</v>
      </c>
      <c r="N32" s="78">
        <v>1.8E-3</v>
      </c>
    </row>
    <row r="33" spans="2:14">
      <c r="B33" t="s">
        <v>506</v>
      </c>
      <c r="C33" t="s">
        <v>507</v>
      </c>
      <c r="D33" t="s">
        <v>459</v>
      </c>
      <c r="E33" t="s">
        <v>505</v>
      </c>
      <c r="F33" t="s">
        <v>650</v>
      </c>
      <c r="G33" t="s">
        <v>106</v>
      </c>
      <c r="H33" s="77">
        <v>699</v>
      </c>
      <c r="I33" s="77">
        <v>38243</v>
      </c>
      <c r="J33" s="77">
        <v>4.3818587999999998</v>
      </c>
      <c r="K33" s="77">
        <v>945.07590662999996</v>
      </c>
      <c r="L33" s="78">
        <v>0</v>
      </c>
      <c r="M33" s="78">
        <v>6.7799999999999999E-2</v>
      </c>
      <c r="N33" s="78">
        <v>1.1299999999999999E-2</v>
      </c>
    </row>
    <row r="34" spans="2:14">
      <c r="B34" t="s">
        <v>508</v>
      </c>
      <c r="C34" t="s">
        <v>509</v>
      </c>
      <c r="D34" t="s">
        <v>459</v>
      </c>
      <c r="E34" t="s">
        <v>510</v>
      </c>
      <c r="F34" t="s">
        <v>650</v>
      </c>
      <c r="G34" t="s">
        <v>106</v>
      </c>
      <c r="H34" s="77">
        <v>155</v>
      </c>
      <c r="I34" s="77">
        <v>31941</v>
      </c>
      <c r="J34" s="77">
        <v>0</v>
      </c>
      <c r="K34" s="77">
        <v>174.22058745000001</v>
      </c>
      <c r="L34" s="78">
        <v>0</v>
      </c>
      <c r="M34" s="78">
        <v>1.2500000000000001E-2</v>
      </c>
      <c r="N34" s="78">
        <v>2.0999999999999999E-3</v>
      </c>
    </row>
    <row r="35" spans="2:14">
      <c r="B35" s="79" t="s">
        <v>511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199</v>
      </c>
      <c r="C36" t="s">
        <v>199</v>
      </c>
      <c r="D36" s="16"/>
      <c r="E36" s="16"/>
      <c r="F36" t="s">
        <v>199</v>
      </c>
      <c r="G36" t="s">
        <v>199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434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199</v>
      </c>
      <c r="C38" t="s">
        <v>199</v>
      </c>
      <c r="D38" s="16"/>
      <c r="E38" s="16"/>
      <c r="F38" t="s">
        <v>199</v>
      </c>
      <c r="G38" t="s">
        <v>199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498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199</v>
      </c>
      <c r="C40" t="s">
        <v>199</v>
      </c>
      <c r="D40" s="16"/>
      <c r="E40" s="16"/>
      <c r="F40" t="s">
        <v>199</v>
      </c>
      <c r="G40" t="s">
        <v>199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209</v>
      </c>
      <c r="D41" s="16"/>
      <c r="E41" s="16"/>
      <c r="F41" s="16"/>
      <c r="G41" s="16"/>
    </row>
    <row r="42" spans="2:14">
      <c r="B42" t="s">
        <v>262</v>
      </c>
      <c r="D42" s="16"/>
      <c r="E42" s="16"/>
      <c r="F42" s="16"/>
      <c r="G42" s="16"/>
    </row>
    <row r="43" spans="2:14">
      <c r="B43" t="s">
        <v>263</v>
      </c>
      <c r="D43" s="16"/>
      <c r="E43" s="16"/>
      <c r="F43" s="16"/>
      <c r="G43" s="16"/>
    </row>
    <row r="44" spans="2:14">
      <c r="B44" t="s">
        <v>264</v>
      </c>
      <c r="D44" s="16"/>
      <c r="E44" s="16"/>
      <c r="F44" s="16"/>
      <c r="G44" s="16"/>
    </row>
    <row r="45" spans="2:14">
      <c r="B45" t="s">
        <v>265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641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2:65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360</v>
      </c>
      <c r="K11" s="7"/>
      <c r="L11" s="75">
        <v>707.18593957200005</v>
      </c>
      <c r="M11" s="7"/>
      <c r="N11" s="76">
        <v>1</v>
      </c>
      <c r="O11" s="76">
        <v>8.5000000000000006E-3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512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513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I18" t="s">
        <v>199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434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360</v>
      </c>
      <c r="L21" s="81">
        <v>707.18593957200005</v>
      </c>
      <c r="N21" s="80">
        <v>1</v>
      </c>
      <c r="O21" s="80">
        <v>8.5000000000000006E-3</v>
      </c>
    </row>
    <row r="22" spans="2:15">
      <c r="B22" s="79" t="s">
        <v>512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513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360</v>
      </c>
      <c r="L26" s="81">
        <v>707.18593957200005</v>
      </c>
      <c r="N26" s="80">
        <v>1</v>
      </c>
      <c r="O26" s="80">
        <v>8.5000000000000006E-3</v>
      </c>
    </row>
    <row r="27" spans="2:15">
      <c r="B27" t="s">
        <v>514</v>
      </c>
      <c r="C27" t="s">
        <v>515</v>
      </c>
      <c r="D27" t="s">
        <v>516</v>
      </c>
      <c r="E27" t="s">
        <v>517</v>
      </c>
      <c r="F27" t="s">
        <v>477</v>
      </c>
      <c r="G27" t="s">
        <v>199</v>
      </c>
      <c r="H27" t="s">
        <v>200</v>
      </c>
      <c r="I27" t="s">
        <v>106</v>
      </c>
      <c r="J27" s="77">
        <v>360</v>
      </c>
      <c r="K27" s="77">
        <v>55822.83</v>
      </c>
      <c r="L27" s="77">
        <v>707.18593957200005</v>
      </c>
      <c r="M27" s="78">
        <v>0</v>
      </c>
      <c r="N27" s="78">
        <v>1</v>
      </c>
      <c r="O27" s="78">
        <v>8.5000000000000006E-3</v>
      </c>
    </row>
    <row r="28" spans="2:15">
      <c r="B28" s="79" t="s">
        <v>434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262</v>
      </c>
      <c r="C31" s="16"/>
      <c r="D31" s="16"/>
      <c r="E31" s="16"/>
    </row>
    <row r="32" spans="2:15">
      <c r="B32" t="s">
        <v>263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641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6" spans="2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0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7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518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519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262</v>
      </c>
      <c r="D19" s="16"/>
      <c r="E19" s="16"/>
    </row>
    <row r="20" spans="2:12">
      <c r="B20" t="s">
        <v>263</v>
      </c>
      <c r="D20" s="16"/>
      <c r="E20" s="16"/>
    </row>
    <row r="21" spans="2:12">
      <c r="B21" t="s">
        <v>264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641</v>
      </c>
    </row>
    <row r="3" spans="2:61">
      <c r="B3" s="2" t="s">
        <v>2</v>
      </c>
      <c r="C3" t="s">
        <v>194</v>
      </c>
    </row>
    <row r="4" spans="2:61">
      <c r="B4" s="2" t="s">
        <v>3</v>
      </c>
      <c r="C4">
        <v>98</v>
      </c>
    </row>
    <row r="6" spans="2:6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1" ht="26.25" customHeight="1">
      <c r="B7" s="95" t="s">
        <v>98</v>
      </c>
      <c r="C7" s="96"/>
      <c r="D7" s="96"/>
      <c r="E7" s="96"/>
      <c r="F7" s="96"/>
      <c r="G7" s="96"/>
      <c r="H7" s="96"/>
      <c r="I7" s="96"/>
      <c r="J7" s="96"/>
      <c r="K7" s="96"/>
      <c r="L7" s="97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520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521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522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434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520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523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522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524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434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262</v>
      </c>
      <c r="C33" s="16"/>
      <c r="D33" s="16"/>
      <c r="E33" s="16"/>
    </row>
    <row r="34" spans="2:5">
      <c r="B34" t="s">
        <v>263</v>
      </c>
      <c r="C34" s="16"/>
      <c r="D34" s="16"/>
      <c r="E34" s="16"/>
    </row>
    <row r="35" spans="2:5">
      <c r="B35" t="s">
        <v>264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641</v>
      </c>
    </row>
    <row r="3" spans="1:60">
      <c r="B3" s="2" t="s">
        <v>2</v>
      </c>
      <c r="C3" t="s">
        <v>194</v>
      </c>
    </row>
    <row r="4" spans="1:60">
      <c r="B4" s="2" t="s">
        <v>3</v>
      </c>
      <c r="C4">
        <v>98</v>
      </c>
    </row>
    <row r="6" spans="1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7"/>
      <c r="BD6" s="16" t="s">
        <v>100</v>
      </c>
      <c r="BF6" s="16" t="s">
        <v>101</v>
      </c>
      <c r="BH6" s="19" t="s">
        <v>102</v>
      </c>
    </row>
    <row r="7" spans="1:60" ht="26.25" customHeight="1">
      <c r="B7" s="95" t="s">
        <v>103</v>
      </c>
      <c r="C7" s="96"/>
      <c r="D7" s="96"/>
      <c r="E7" s="96"/>
      <c r="F7" s="96"/>
      <c r="G7" s="96"/>
      <c r="H7" s="96"/>
      <c r="I7" s="96"/>
      <c r="J7" s="96"/>
      <c r="K7" s="97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641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>
        <v>98</v>
      </c>
    </row>
    <row r="6" spans="2:8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81" ht="26.25" customHeight="1">
      <c r="B7" s="95" t="s">
        <v>133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525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526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527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528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529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530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531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525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526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527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528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529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530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531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262</v>
      </c>
    </row>
    <row r="42" spans="2:17">
      <c r="B42" t="s">
        <v>263</v>
      </c>
    </row>
    <row r="43" spans="2:17">
      <c r="B43" t="s">
        <v>264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I24" sqref="I2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641</v>
      </c>
    </row>
    <row r="3" spans="2:72">
      <c r="B3" s="2" t="s">
        <v>2</v>
      </c>
      <c r="C3" t="s">
        <v>194</v>
      </c>
    </row>
    <row r="4" spans="2:72">
      <c r="B4" s="2" t="s">
        <v>3</v>
      </c>
      <c r="C4">
        <v>98</v>
      </c>
    </row>
    <row r="6" spans="2:7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</row>
    <row r="7" spans="2:72" ht="26.2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532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533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534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535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434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260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536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262</v>
      </c>
    </row>
    <row r="29" spans="2:16">
      <c r="B29" t="s">
        <v>263</v>
      </c>
    </row>
    <row r="30" spans="2:16">
      <c r="B30" t="s">
        <v>264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641</v>
      </c>
    </row>
    <row r="3" spans="2:65">
      <c r="B3" s="2" t="s">
        <v>2</v>
      </c>
      <c r="C3" t="s">
        <v>194</v>
      </c>
    </row>
    <row r="4" spans="2:65">
      <c r="B4" s="2" t="s">
        <v>3</v>
      </c>
      <c r="C4">
        <v>98</v>
      </c>
    </row>
    <row r="6" spans="2:6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65" ht="26.25" customHeight="1">
      <c r="B7" s="95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537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538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267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434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539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540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262</v>
      </c>
      <c r="D27" s="16"/>
      <c r="E27" s="16"/>
      <c r="F27" s="16"/>
    </row>
    <row r="28" spans="2:19">
      <c r="B28" t="s">
        <v>263</v>
      </c>
      <c r="D28" s="16"/>
      <c r="E28" s="16"/>
      <c r="F28" s="16"/>
    </row>
    <row r="29" spans="2:19">
      <c r="B29" t="s">
        <v>264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2" sqref="C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641</v>
      </c>
    </row>
    <row r="3" spans="2:81">
      <c r="B3" s="2" t="s">
        <v>2</v>
      </c>
      <c r="C3" t="s">
        <v>194</v>
      </c>
    </row>
    <row r="4" spans="2:81">
      <c r="B4" s="2" t="s">
        <v>3</v>
      </c>
      <c r="C4">
        <v>98</v>
      </c>
    </row>
    <row r="6" spans="2:81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81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6.23</v>
      </c>
      <c r="K11" s="7"/>
      <c r="L11" s="7"/>
      <c r="M11" s="76">
        <v>3.6799999999999999E-2</v>
      </c>
      <c r="N11" s="75">
        <v>2497490.96</v>
      </c>
      <c r="O11" s="7"/>
      <c r="P11" s="75">
        <v>2798.296409946</v>
      </c>
      <c r="Q11" s="7"/>
      <c r="R11" s="76">
        <v>1</v>
      </c>
      <c r="S11" s="76">
        <v>3.3500000000000002E-2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6.23</v>
      </c>
      <c r="M12" s="80">
        <v>3.6799999999999999E-2</v>
      </c>
      <c r="N12" s="81">
        <v>2497490.96</v>
      </c>
      <c r="P12" s="81">
        <v>2798.296409946</v>
      </c>
      <c r="R12" s="80">
        <v>1</v>
      </c>
      <c r="S12" s="80">
        <v>3.3500000000000002E-2</v>
      </c>
    </row>
    <row r="13" spans="2:81">
      <c r="B13" s="79" t="s">
        <v>537</v>
      </c>
      <c r="C13" s="16"/>
      <c r="D13" s="16"/>
      <c r="E13" s="16"/>
      <c r="J13" s="81">
        <v>10.07</v>
      </c>
      <c r="M13" s="80">
        <v>1.6400000000000001E-2</v>
      </c>
      <c r="N13" s="81">
        <v>1060767.1499999999</v>
      </c>
      <c r="P13" s="81">
        <v>1415.755676146</v>
      </c>
      <c r="R13" s="80">
        <v>0.50590000000000002</v>
      </c>
      <c r="S13" s="80">
        <v>1.7000000000000001E-2</v>
      </c>
    </row>
    <row r="14" spans="2:81">
      <c r="B14" t="s">
        <v>541</v>
      </c>
      <c r="C14" t="s">
        <v>542</v>
      </c>
      <c r="D14" t="s">
        <v>123</v>
      </c>
      <c r="E14" t="s">
        <v>543</v>
      </c>
      <c r="F14" t="s">
        <v>127</v>
      </c>
      <c r="G14" t="s">
        <v>273</v>
      </c>
      <c r="H14" t="s">
        <v>274</v>
      </c>
      <c r="I14" t="s">
        <v>544</v>
      </c>
      <c r="J14" s="77">
        <v>10.48</v>
      </c>
      <c r="K14" t="s">
        <v>102</v>
      </c>
      <c r="L14" s="78">
        <v>4.1000000000000002E-2</v>
      </c>
      <c r="M14" s="78">
        <v>2.06E-2</v>
      </c>
      <c r="N14" s="77">
        <v>980909.48</v>
      </c>
      <c r="O14" s="77">
        <v>138.65</v>
      </c>
      <c r="P14" s="77">
        <v>1360.03099402</v>
      </c>
      <c r="Q14" s="78">
        <v>2.9999999999999997E-4</v>
      </c>
      <c r="R14" s="78">
        <v>0.48599999999999999</v>
      </c>
      <c r="S14" s="78">
        <v>1.6299999999999999E-2</v>
      </c>
    </row>
    <row r="15" spans="2:81">
      <c r="B15" t="s">
        <v>545</v>
      </c>
      <c r="C15" t="s">
        <v>546</v>
      </c>
      <c r="D15" t="s">
        <v>123</v>
      </c>
      <c r="E15" t="s">
        <v>547</v>
      </c>
      <c r="F15" t="s">
        <v>112</v>
      </c>
      <c r="G15" t="s">
        <v>199</v>
      </c>
      <c r="H15" t="s">
        <v>200</v>
      </c>
      <c r="I15" t="s">
        <v>548</v>
      </c>
      <c r="J15" s="77">
        <v>0.11</v>
      </c>
      <c r="K15" t="s">
        <v>102</v>
      </c>
      <c r="L15" s="78">
        <v>5.6000000000000001E-2</v>
      </c>
      <c r="M15" s="78">
        <v>-8.7999999999999995E-2</v>
      </c>
      <c r="N15" s="77">
        <v>79857.67</v>
      </c>
      <c r="O15" s="77">
        <v>69.78</v>
      </c>
      <c r="P15" s="77">
        <v>55.724682125999998</v>
      </c>
      <c r="Q15" s="78">
        <v>1E-4</v>
      </c>
      <c r="R15" s="78">
        <v>1.9900000000000001E-2</v>
      </c>
      <c r="S15" s="78">
        <v>6.9999999999999999E-4</v>
      </c>
    </row>
    <row r="16" spans="2:81">
      <c r="B16" s="79" t="s">
        <v>538</v>
      </c>
      <c r="C16" s="16"/>
      <c r="D16" s="16"/>
      <c r="E16" s="16"/>
      <c r="J16" s="81">
        <v>2.2999999999999998</v>
      </c>
      <c r="M16" s="80">
        <v>5.7700000000000001E-2</v>
      </c>
      <c r="N16" s="81">
        <v>1436723.81</v>
      </c>
      <c r="P16" s="81">
        <v>1382.5407338</v>
      </c>
      <c r="R16" s="80">
        <v>0.49409999999999998</v>
      </c>
      <c r="S16" s="80">
        <v>1.66E-2</v>
      </c>
    </row>
    <row r="17" spans="2:19">
      <c r="B17" t="s">
        <v>549</v>
      </c>
      <c r="C17" t="s">
        <v>550</v>
      </c>
      <c r="D17" t="s">
        <v>123</v>
      </c>
      <c r="E17" t="s">
        <v>551</v>
      </c>
      <c r="F17" t="s">
        <v>651</v>
      </c>
      <c r="G17" t="s">
        <v>332</v>
      </c>
      <c r="H17" t="s">
        <v>274</v>
      </c>
      <c r="I17" t="s">
        <v>552</v>
      </c>
      <c r="J17" s="77">
        <v>3.89</v>
      </c>
      <c r="K17" t="s">
        <v>102</v>
      </c>
      <c r="L17" s="78">
        <v>3.3500000000000002E-2</v>
      </c>
      <c r="M17" s="78">
        <v>6.4299999999999996E-2</v>
      </c>
      <c r="N17" s="77">
        <v>342000</v>
      </c>
      <c r="O17" s="77">
        <v>89.19</v>
      </c>
      <c r="P17" s="77">
        <v>305.02980000000002</v>
      </c>
      <c r="Q17" s="78">
        <v>4.0000000000000002E-4</v>
      </c>
      <c r="R17" s="78">
        <v>0.109</v>
      </c>
      <c r="S17" s="78">
        <v>3.7000000000000002E-3</v>
      </c>
    </row>
    <row r="18" spans="2:19">
      <c r="B18" t="s">
        <v>553</v>
      </c>
      <c r="C18" t="s">
        <v>554</v>
      </c>
      <c r="D18" t="s">
        <v>123</v>
      </c>
      <c r="E18" t="s">
        <v>555</v>
      </c>
      <c r="F18" t="s">
        <v>643</v>
      </c>
      <c r="G18" t="s">
        <v>342</v>
      </c>
      <c r="H18" t="s">
        <v>274</v>
      </c>
      <c r="I18" t="s">
        <v>556</v>
      </c>
      <c r="J18" s="77">
        <v>1.78</v>
      </c>
      <c r="K18" t="s">
        <v>102</v>
      </c>
      <c r="L18" s="78">
        <v>3.5499999999999997E-2</v>
      </c>
      <c r="M18" s="78">
        <v>5.2200000000000003E-2</v>
      </c>
      <c r="N18" s="77">
        <v>492800</v>
      </c>
      <c r="O18" s="77">
        <v>98.95</v>
      </c>
      <c r="P18" s="77">
        <v>487.62560000000002</v>
      </c>
      <c r="Q18" s="78">
        <v>1.8E-3</v>
      </c>
      <c r="R18" s="78">
        <v>0.17430000000000001</v>
      </c>
      <c r="S18" s="78">
        <v>5.7999999999999996E-3</v>
      </c>
    </row>
    <row r="19" spans="2:19">
      <c r="B19" t="s">
        <v>557</v>
      </c>
      <c r="C19" t="s">
        <v>558</v>
      </c>
      <c r="D19" t="s">
        <v>123</v>
      </c>
      <c r="E19" t="s">
        <v>559</v>
      </c>
      <c r="F19" t="s">
        <v>337</v>
      </c>
      <c r="G19" t="s">
        <v>398</v>
      </c>
      <c r="H19" t="s">
        <v>150</v>
      </c>
      <c r="I19" t="s">
        <v>560</v>
      </c>
      <c r="J19" s="77">
        <v>1.92</v>
      </c>
      <c r="K19" t="s">
        <v>102</v>
      </c>
      <c r="L19" s="78">
        <v>4.1000000000000002E-2</v>
      </c>
      <c r="M19" s="78">
        <v>5.8700000000000002E-2</v>
      </c>
      <c r="N19" s="77">
        <v>601923.81000000006</v>
      </c>
      <c r="O19" s="77">
        <v>98</v>
      </c>
      <c r="P19" s="77">
        <v>589.88533380000001</v>
      </c>
      <c r="Q19" s="78">
        <v>8.9999999999999998E-4</v>
      </c>
      <c r="R19" s="78">
        <v>0.21079999999999999</v>
      </c>
      <c r="S19" s="78">
        <v>7.1000000000000004E-3</v>
      </c>
    </row>
    <row r="20" spans="2:19">
      <c r="B20" s="79" t="s">
        <v>267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J21" s="77">
        <v>0</v>
      </c>
      <c r="K21" t="s">
        <v>199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434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268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J26" s="77">
        <v>0</v>
      </c>
      <c r="K26" t="s">
        <v>199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269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J28" s="77">
        <v>0</v>
      </c>
      <c r="K28" t="s">
        <v>199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209</v>
      </c>
      <c r="C29" s="16"/>
      <c r="D29" s="16"/>
      <c r="E29" s="16"/>
    </row>
    <row r="30" spans="2:19">
      <c r="B30" t="s">
        <v>262</v>
      </c>
      <c r="C30" s="16"/>
      <c r="D30" s="16"/>
      <c r="E30" s="16"/>
    </row>
    <row r="31" spans="2:19">
      <c r="B31" t="s">
        <v>263</v>
      </c>
      <c r="C31" s="16"/>
      <c r="D31" s="16"/>
      <c r="E31" s="16"/>
    </row>
    <row r="32" spans="2:19">
      <c r="B32" t="s">
        <v>264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641</v>
      </c>
    </row>
    <row r="3" spans="2:98">
      <c r="B3" s="2" t="s">
        <v>2</v>
      </c>
      <c r="C3" t="s">
        <v>194</v>
      </c>
    </row>
    <row r="4" spans="2:98">
      <c r="B4" s="2" t="s">
        <v>3</v>
      </c>
      <c r="C4">
        <v>98</v>
      </c>
    </row>
    <row r="6" spans="2:9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</row>
    <row r="7" spans="2:98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268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269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262</v>
      </c>
      <c r="C20" s="16"/>
      <c r="D20" s="16"/>
      <c r="E20" s="16"/>
    </row>
    <row r="21" spans="2:13">
      <c r="B21" t="s">
        <v>263</v>
      </c>
      <c r="C21" s="16"/>
      <c r="D21" s="16"/>
      <c r="E21" s="16"/>
    </row>
    <row r="22" spans="2:13">
      <c r="B22" t="s">
        <v>264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641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6" spans="2:5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55" ht="26.25" customHeight="1">
      <c r="B7" s="95" t="s">
        <v>139</v>
      </c>
      <c r="C7" s="96"/>
      <c r="D7" s="96"/>
      <c r="E7" s="96"/>
      <c r="F7" s="96"/>
      <c r="G7" s="96"/>
      <c r="H7" s="96"/>
      <c r="I7" s="96"/>
      <c r="J7" s="96"/>
      <c r="K7" s="97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7028311.1699999999</v>
      </c>
      <c r="G11" s="7"/>
      <c r="H11" s="75">
        <v>14693.17078035196</v>
      </c>
      <c r="I11" s="7"/>
      <c r="J11" s="76">
        <v>1</v>
      </c>
      <c r="K11" s="76">
        <v>0.17599999999999999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6036573.75</v>
      </c>
      <c r="H12" s="81">
        <v>10749.97716164381</v>
      </c>
      <c r="J12" s="80">
        <v>0.73160000000000003</v>
      </c>
      <c r="K12" s="80">
        <v>0.1288</v>
      </c>
    </row>
    <row r="13" spans="2:55">
      <c r="B13" s="79" t="s">
        <v>561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562</v>
      </c>
      <c r="C15" s="16"/>
      <c r="F15" s="81">
        <v>2296097.9300000002</v>
      </c>
      <c r="H15" s="81">
        <v>5410.8776317559996</v>
      </c>
      <c r="J15" s="80">
        <v>0.36830000000000002</v>
      </c>
      <c r="K15" s="80">
        <v>6.4799999999999996E-2</v>
      </c>
    </row>
    <row r="16" spans="2:55">
      <c r="B16" t="s">
        <v>563</v>
      </c>
      <c r="C16" t="s">
        <v>564</v>
      </c>
      <c r="D16" t="s">
        <v>102</v>
      </c>
      <c r="E16" t="s">
        <v>565</v>
      </c>
      <c r="F16" s="77">
        <v>1276808.55</v>
      </c>
      <c r="G16" s="77">
        <v>246.82</v>
      </c>
      <c r="H16" s="77">
        <v>3151.4188631100001</v>
      </c>
      <c r="I16" s="78">
        <v>0</v>
      </c>
      <c r="J16" s="78">
        <v>0.2145</v>
      </c>
      <c r="K16" s="78">
        <v>3.7699999999999997E-2</v>
      </c>
    </row>
    <row r="17" spans="2:11">
      <c r="B17" t="s">
        <v>566</v>
      </c>
      <c r="C17" t="s">
        <v>567</v>
      </c>
      <c r="D17" t="s">
        <v>102</v>
      </c>
      <c r="E17" t="s">
        <v>568</v>
      </c>
      <c r="F17" s="77">
        <v>813635.31</v>
      </c>
      <c r="G17" s="77">
        <v>221.67</v>
      </c>
      <c r="H17" s="77">
        <v>1803.585391677</v>
      </c>
      <c r="I17" s="78">
        <v>0</v>
      </c>
      <c r="J17" s="78">
        <v>0.1227</v>
      </c>
      <c r="K17" s="78">
        <v>2.1600000000000001E-2</v>
      </c>
    </row>
    <row r="18" spans="2:11">
      <c r="B18" t="s">
        <v>569</v>
      </c>
      <c r="C18" t="s">
        <v>570</v>
      </c>
      <c r="D18" t="s">
        <v>102</v>
      </c>
      <c r="E18" t="s">
        <v>571</v>
      </c>
      <c r="F18" s="77">
        <v>205654.07</v>
      </c>
      <c r="G18" s="77">
        <v>221.67</v>
      </c>
      <c r="H18" s="77">
        <v>455.87337696899999</v>
      </c>
      <c r="I18" s="78">
        <v>0</v>
      </c>
      <c r="J18" s="78">
        <v>3.1E-2</v>
      </c>
      <c r="K18" s="78">
        <v>5.4999999999999997E-3</v>
      </c>
    </row>
    <row r="19" spans="2:11">
      <c r="B19" s="79" t="s">
        <v>572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573</v>
      </c>
      <c r="C21" s="16"/>
      <c r="F21" s="81">
        <v>3740475.82</v>
      </c>
      <c r="H21" s="81">
        <v>5339.0995298878106</v>
      </c>
      <c r="J21" s="80">
        <v>0.3634</v>
      </c>
      <c r="K21" s="80">
        <v>6.3899999999999998E-2</v>
      </c>
    </row>
    <row r="22" spans="2:11">
      <c r="B22" t="s">
        <v>574</v>
      </c>
      <c r="C22" t="s">
        <v>575</v>
      </c>
      <c r="D22" t="s">
        <v>106</v>
      </c>
      <c r="E22" t="s">
        <v>576</v>
      </c>
      <c r="F22" s="77">
        <v>274358</v>
      </c>
      <c r="G22" s="77">
        <v>90.66</v>
      </c>
      <c r="H22" s="77">
        <v>875.2912960932</v>
      </c>
      <c r="I22" s="78">
        <v>2E-3</v>
      </c>
      <c r="J22" s="78">
        <v>5.96E-2</v>
      </c>
      <c r="K22" s="78">
        <v>1.0500000000000001E-2</v>
      </c>
    </row>
    <row r="23" spans="2:11">
      <c r="B23" t="s">
        <v>577</v>
      </c>
      <c r="C23" t="s">
        <v>578</v>
      </c>
      <c r="D23" t="s">
        <v>106</v>
      </c>
      <c r="E23" t="s">
        <v>579</v>
      </c>
      <c r="F23" s="77">
        <v>163535</v>
      </c>
      <c r="G23" s="77">
        <v>162.13999999999999</v>
      </c>
      <c r="H23" s="77">
        <v>933.08272883100005</v>
      </c>
      <c r="I23" s="78">
        <v>0</v>
      </c>
      <c r="J23" s="78">
        <v>6.3500000000000001E-2</v>
      </c>
      <c r="K23" s="78">
        <v>1.12E-2</v>
      </c>
    </row>
    <row r="24" spans="2:11">
      <c r="B24" t="s">
        <v>580</v>
      </c>
      <c r="C24" t="s">
        <v>581</v>
      </c>
      <c r="D24" t="s">
        <v>102</v>
      </c>
      <c r="E24" t="s">
        <v>582</v>
      </c>
      <c r="F24" s="77">
        <v>1786136</v>
      </c>
      <c r="G24" s="77">
        <v>72.459999999999994</v>
      </c>
      <c r="H24" s="77">
        <v>1294.2341455999999</v>
      </c>
      <c r="I24" s="78">
        <v>1.8E-3</v>
      </c>
      <c r="J24" s="78">
        <v>8.8099999999999998E-2</v>
      </c>
      <c r="K24" s="78">
        <v>1.55E-2</v>
      </c>
    </row>
    <row r="25" spans="2:11">
      <c r="B25" t="s">
        <v>583</v>
      </c>
      <c r="C25" t="s">
        <v>584</v>
      </c>
      <c r="D25" t="s">
        <v>102</v>
      </c>
      <c r="E25" t="s">
        <v>585</v>
      </c>
      <c r="F25" s="77">
        <v>1178848</v>
      </c>
      <c r="G25" s="77">
        <v>101.98</v>
      </c>
      <c r="H25" s="77">
        <v>1202.1891903999999</v>
      </c>
      <c r="I25" s="78">
        <v>0</v>
      </c>
      <c r="J25" s="78">
        <v>8.1799999999999998E-2</v>
      </c>
      <c r="K25" s="78">
        <v>1.44E-2</v>
      </c>
    </row>
    <row r="26" spans="2:11">
      <c r="B26" t="s">
        <v>586</v>
      </c>
      <c r="C26" t="s">
        <v>587</v>
      </c>
      <c r="D26" t="s">
        <v>106</v>
      </c>
      <c r="E26" t="s">
        <v>588</v>
      </c>
      <c r="F26" s="77">
        <v>248008.47</v>
      </c>
      <c r="G26" s="77">
        <v>69.47</v>
      </c>
      <c r="H26" s="77">
        <v>606.29373257957104</v>
      </c>
      <c r="I26" s="78">
        <v>8.9999999999999998E-4</v>
      </c>
      <c r="J26" s="78">
        <v>4.1300000000000003E-2</v>
      </c>
      <c r="K26" s="78">
        <v>7.3000000000000001E-3</v>
      </c>
    </row>
    <row r="27" spans="2:11">
      <c r="B27" t="s">
        <v>589</v>
      </c>
      <c r="C27" t="s">
        <v>590</v>
      </c>
      <c r="D27" t="s">
        <v>106</v>
      </c>
      <c r="E27" t="s">
        <v>591</v>
      </c>
      <c r="F27" s="77">
        <v>89590.35</v>
      </c>
      <c r="G27" s="77">
        <v>135.76</v>
      </c>
      <c r="H27" s="77">
        <v>428.00843638404001</v>
      </c>
      <c r="I27" s="78">
        <v>0</v>
      </c>
      <c r="J27" s="78">
        <v>2.9100000000000001E-2</v>
      </c>
      <c r="K27" s="78">
        <v>5.1000000000000004E-3</v>
      </c>
    </row>
    <row r="28" spans="2:11">
      <c r="B28" s="79" t="s">
        <v>207</v>
      </c>
      <c r="C28" s="16"/>
      <c r="F28" s="81">
        <v>991737.42</v>
      </c>
      <c r="H28" s="81">
        <v>3943.1936187081501</v>
      </c>
      <c r="J28" s="80">
        <v>0.26840000000000003</v>
      </c>
      <c r="K28" s="80">
        <v>4.7199999999999999E-2</v>
      </c>
    </row>
    <row r="29" spans="2:11">
      <c r="B29" s="79" t="s">
        <v>592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199</v>
      </c>
      <c r="C30" t="s">
        <v>199</v>
      </c>
      <c r="D30" t="s">
        <v>199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593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199</v>
      </c>
      <c r="C32" t="s">
        <v>199</v>
      </c>
      <c r="D32" t="s">
        <v>199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594</v>
      </c>
      <c r="C33" s="16"/>
      <c r="F33" s="81">
        <v>536820.66</v>
      </c>
      <c r="H33" s="81">
        <v>2104.6150066198102</v>
      </c>
      <c r="J33" s="80">
        <v>0.14319999999999999</v>
      </c>
      <c r="K33" s="80">
        <v>2.52E-2</v>
      </c>
    </row>
    <row r="34" spans="2:11">
      <c r="B34" t="s">
        <v>595</v>
      </c>
      <c r="C34" t="s">
        <v>596</v>
      </c>
      <c r="D34" t="s">
        <v>106</v>
      </c>
      <c r="E34" t="s">
        <v>414</v>
      </c>
      <c r="F34" s="77">
        <v>536820.66</v>
      </c>
      <c r="G34" s="77">
        <v>111.40999999999978</v>
      </c>
      <c r="H34" s="77">
        <v>2104.6150066198102</v>
      </c>
      <c r="I34" s="78">
        <v>0</v>
      </c>
      <c r="J34" s="78">
        <v>0.14319999999999999</v>
      </c>
      <c r="K34" s="78">
        <v>2.52E-2</v>
      </c>
    </row>
    <row r="35" spans="2:11">
      <c r="B35" s="79" t="s">
        <v>597</v>
      </c>
      <c r="C35" s="16"/>
      <c r="F35" s="81">
        <v>454916.76</v>
      </c>
      <c r="H35" s="81">
        <v>1838.5786120883399</v>
      </c>
      <c r="J35" s="80">
        <v>0.12509999999999999</v>
      </c>
      <c r="K35" s="80">
        <v>2.1999999999999999E-2</v>
      </c>
    </row>
    <row r="36" spans="2:11">
      <c r="B36" t="s">
        <v>598</v>
      </c>
      <c r="C36" t="s">
        <v>599</v>
      </c>
      <c r="D36" t="s">
        <v>106</v>
      </c>
      <c r="E36" t="s">
        <v>600</v>
      </c>
      <c r="F36" s="77">
        <v>454916.76</v>
      </c>
      <c r="G36" s="77">
        <v>114.85</v>
      </c>
      <c r="H36" s="77">
        <v>1838.5786120883399</v>
      </c>
      <c r="I36" s="78">
        <v>0</v>
      </c>
      <c r="J36" s="78">
        <v>0.12509999999999999</v>
      </c>
      <c r="K36" s="78">
        <v>2.1999999999999999E-2</v>
      </c>
    </row>
    <row r="37" spans="2:11">
      <c r="B37" t="s">
        <v>209</v>
      </c>
      <c r="C37" s="16"/>
    </row>
    <row r="38" spans="2:11">
      <c r="B38" t="s">
        <v>262</v>
      </c>
      <c r="C38" s="16"/>
    </row>
    <row r="39" spans="2:11">
      <c r="B39" t="s">
        <v>263</v>
      </c>
      <c r="C39" s="16"/>
    </row>
    <row r="40" spans="2:11">
      <c r="B40" t="s">
        <v>264</v>
      </c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641</v>
      </c>
    </row>
    <row r="3" spans="2:59">
      <c r="B3" s="2" t="s">
        <v>2</v>
      </c>
      <c r="C3" t="s">
        <v>194</v>
      </c>
    </row>
    <row r="4" spans="2:59">
      <c r="B4" s="2" t="s">
        <v>3</v>
      </c>
      <c r="C4">
        <v>98</v>
      </c>
    </row>
    <row r="6" spans="2:5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9" ht="26.25" customHeight="1">
      <c r="B7" s="95" t="s">
        <v>141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601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519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262</v>
      </c>
      <c r="C17" s="16"/>
      <c r="D17" s="16"/>
    </row>
    <row r="18" spans="2:4">
      <c r="B18" t="s">
        <v>263</v>
      </c>
      <c r="C18" s="16"/>
      <c r="D18" s="16"/>
    </row>
    <row r="19" spans="2:4">
      <c r="B19" t="s">
        <v>264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641</v>
      </c>
    </row>
    <row r="3" spans="2:52">
      <c r="B3" s="2" t="s">
        <v>2</v>
      </c>
      <c r="C3" t="s">
        <v>194</v>
      </c>
    </row>
    <row r="4" spans="2:52">
      <c r="B4" s="2" t="s">
        <v>3</v>
      </c>
      <c r="C4">
        <v>98</v>
      </c>
    </row>
    <row r="6" spans="2:5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2" ht="26.25" customHeight="1">
      <c r="B7" s="95" t="s">
        <v>142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520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521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602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522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434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520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523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522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524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434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262</v>
      </c>
      <c r="C35" s="16"/>
      <c r="D35" s="16"/>
    </row>
    <row r="36" spans="2:12">
      <c r="B36" t="s">
        <v>263</v>
      </c>
      <c r="C36" s="16"/>
      <c r="D36" s="16"/>
    </row>
    <row r="37" spans="2:12">
      <c r="B37" t="s">
        <v>264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641</v>
      </c>
    </row>
    <row r="3" spans="2:49">
      <c r="B3" s="2" t="s">
        <v>2</v>
      </c>
      <c r="C3" t="s">
        <v>194</v>
      </c>
    </row>
    <row r="4" spans="2:49">
      <c r="B4" s="2" t="s">
        <v>3</v>
      </c>
      <c r="C4">
        <v>98</v>
      </c>
    </row>
    <row r="6" spans="2:4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49" ht="26.25" customHeight="1">
      <c r="B7" s="95" t="s">
        <v>143</v>
      </c>
      <c r="C7" s="96"/>
      <c r="D7" s="96"/>
      <c r="E7" s="96"/>
      <c r="F7" s="96"/>
      <c r="G7" s="96"/>
      <c r="H7" s="96"/>
      <c r="I7" s="96"/>
      <c r="J7" s="96"/>
      <c r="K7" s="97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520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521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602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522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434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520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523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522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434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262</v>
      </c>
      <c r="C33" s="16"/>
      <c r="D33" s="16"/>
    </row>
    <row r="34" spans="2:4">
      <c r="B34" t="s">
        <v>263</v>
      </c>
      <c r="C34" s="16"/>
      <c r="D34" s="16"/>
    </row>
    <row r="35" spans="2:4">
      <c r="B35" t="s">
        <v>264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641</v>
      </c>
    </row>
    <row r="3" spans="2:78">
      <c r="B3" s="2" t="s">
        <v>2</v>
      </c>
      <c r="C3" t="s">
        <v>194</v>
      </c>
    </row>
    <row r="4" spans="2:78">
      <c r="B4" s="2" t="s">
        <v>3</v>
      </c>
      <c r="C4">
        <v>98</v>
      </c>
    </row>
    <row r="6" spans="2:7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78" ht="26.25" customHeight="1">
      <c r="B7" s="95" t="s">
        <v>145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525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526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527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528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529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530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531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525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526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527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528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529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530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531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262</v>
      </c>
      <c r="D41" s="16"/>
    </row>
    <row r="42" spans="2:17">
      <c r="B42" t="s">
        <v>263</v>
      </c>
      <c r="D42" s="16"/>
    </row>
    <row r="43" spans="2:17">
      <c r="B43" t="s">
        <v>264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10" workbookViewId="0">
      <selection activeCell="K22" sqref="K22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641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5" t="s">
        <v>146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652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1.393422881109883</v>
      </c>
      <c r="J11" s="75"/>
      <c r="K11" s="18"/>
      <c r="L11" s="18"/>
      <c r="M11" s="76">
        <v>6.5673767000762939E-2</v>
      </c>
      <c r="N11" s="75">
        <v>6236766.4299999997</v>
      </c>
      <c r="O11" s="7"/>
      <c r="P11" s="75">
        <v>6701.0105676809999</v>
      </c>
      <c r="Q11" s="76">
        <v>1</v>
      </c>
      <c r="R11" s="76">
        <v>8.0299999999999996E-2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1.393422881109883</v>
      </c>
      <c r="J12" s="81"/>
      <c r="M12" s="80">
        <v>6.5673767000762939E-2</v>
      </c>
      <c r="N12" s="81">
        <v>6236766.4299999997</v>
      </c>
      <c r="P12" s="81">
        <v>6701.0105676809999</v>
      </c>
      <c r="Q12" s="80">
        <v>1</v>
      </c>
      <c r="R12" s="80">
        <v>8.0299999999999996E-2</v>
      </c>
    </row>
    <row r="13" spans="2:60">
      <c r="B13" s="79" t="s">
        <v>603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/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604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/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605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/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606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/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607</v>
      </c>
      <c r="I21" s="81">
        <f>+SUMPRODUCT(I22:I29,N22:N29)/N21</f>
        <v>1.393422881109883</v>
      </c>
      <c r="J21" s="81"/>
      <c r="M21" s="80">
        <f>+SUMPRODUCT(M22:M29,N22:N29)/N21</f>
        <v>6.5673767000762939E-2</v>
      </c>
      <c r="N21" s="81">
        <v>6236766.4299999997</v>
      </c>
      <c r="P21" s="81">
        <v>6701.0105676809999</v>
      </c>
      <c r="Q21" s="80">
        <v>1</v>
      </c>
      <c r="R21" s="80">
        <v>8.0299999999999996E-2</v>
      </c>
    </row>
    <row r="22" spans="2:18">
      <c r="B22" t="s">
        <v>608</v>
      </c>
      <c r="C22" t="s">
        <v>609</v>
      </c>
      <c r="D22" t="s">
        <v>610</v>
      </c>
      <c r="E22" t="s">
        <v>611</v>
      </c>
      <c r="F22" t="s">
        <v>199</v>
      </c>
      <c r="G22" t="s">
        <v>612</v>
      </c>
      <c r="H22" t="s">
        <v>200</v>
      </c>
      <c r="I22" s="77">
        <v>1.1000000000000001</v>
      </c>
      <c r="J22" t="s">
        <v>653</v>
      </c>
      <c r="K22" t="s">
        <v>102</v>
      </c>
      <c r="L22" s="78">
        <v>3.5000000000000003E-2</v>
      </c>
      <c r="M22" s="78">
        <v>2.7099999999999999E-2</v>
      </c>
      <c r="N22" s="77">
        <v>686626.9</v>
      </c>
      <c r="O22" s="77">
        <v>108.44</v>
      </c>
      <c r="P22" s="77">
        <v>744.57821035999996</v>
      </c>
      <c r="Q22" s="78">
        <v>0.1111</v>
      </c>
      <c r="R22" s="78">
        <v>8.8999999999999999E-3</v>
      </c>
    </row>
    <row r="23" spans="2:18">
      <c r="B23" t="s">
        <v>608</v>
      </c>
      <c r="C23" t="s">
        <v>609</v>
      </c>
      <c r="D23" t="s">
        <v>613</v>
      </c>
      <c r="E23" t="s">
        <v>611</v>
      </c>
      <c r="F23" t="s">
        <v>199</v>
      </c>
      <c r="G23" t="s">
        <v>614</v>
      </c>
      <c r="H23" t="s">
        <v>200</v>
      </c>
      <c r="I23" s="77">
        <v>1.29</v>
      </c>
      <c r="J23" t="s">
        <v>653</v>
      </c>
      <c r="K23" t="s">
        <v>102</v>
      </c>
      <c r="L23" s="78">
        <v>3.5000000000000003E-2</v>
      </c>
      <c r="M23" s="78">
        <v>3.1200000000000002E-2</v>
      </c>
      <c r="N23" s="77">
        <v>442661.63</v>
      </c>
      <c r="O23" s="77">
        <v>107.09</v>
      </c>
      <c r="P23" s="77">
        <v>474.04633956700002</v>
      </c>
      <c r="Q23" s="78">
        <v>7.0699999999999999E-2</v>
      </c>
      <c r="R23" s="78">
        <v>5.7000000000000002E-3</v>
      </c>
    </row>
    <row r="24" spans="2:18">
      <c r="B24" t="s">
        <v>608</v>
      </c>
      <c r="C24" t="s">
        <v>609</v>
      </c>
      <c r="D24" t="s">
        <v>615</v>
      </c>
      <c r="E24" t="s">
        <v>611</v>
      </c>
      <c r="F24" t="s">
        <v>199</v>
      </c>
      <c r="G24" t="s">
        <v>616</v>
      </c>
      <c r="H24" t="s">
        <v>200</v>
      </c>
      <c r="I24" s="77">
        <v>1.26</v>
      </c>
      <c r="J24" t="s">
        <v>653</v>
      </c>
      <c r="K24" t="s">
        <v>102</v>
      </c>
      <c r="L24" s="78">
        <v>3.5000000000000003E-2</v>
      </c>
      <c r="M24" s="78">
        <v>3.0600000000000002E-2</v>
      </c>
      <c r="N24" s="77">
        <v>442288.04</v>
      </c>
      <c r="O24" s="77">
        <v>108.12</v>
      </c>
      <c r="P24" s="77">
        <v>478.20182884799999</v>
      </c>
      <c r="Q24" s="78">
        <v>7.1400000000000005E-2</v>
      </c>
      <c r="R24" s="78">
        <v>5.7000000000000002E-3</v>
      </c>
    </row>
    <row r="25" spans="2:18">
      <c r="B25" t="s">
        <v>608</v>
      </c>
      <c r="C25" t="s">
        <v>609</v>
      </c>
      <c r="D25" t="s">
        <v>617</v>
      </c>
      <c r="E25" t="s">
        <v>611</v>
      </c>
      <c r="F25" t="s">
        <v>199</v>
      </c>
      <c r="G25" t="s">
        <v>618</v>
      </c>
      <c r="H25" t="s">
        <v>200</v>
      </c>
      <c r="I25" s="77">
        <v>1.36</v>
      </c>
      <c r="J25" t="s">
        <v>653</v>
      </c>
      <c r="K25" t="s">
        <v>102</v>
      </c>
      <c r="L25" s="78">
        <v>3.5000000000000003E-2</v>
      </c>
      <c r="M25" s="78">
        <v>3.4700000000000002E-2</v>
      </c>
      <c r="N25" s="77">
        <v>355517.42</v>
      </c>
      <c r="O25" s="77">
        <v>107.17</v>
      </c>
      <c r="P25" s="77">
        <v>381.00801901400001</v>
      </c>
      <c r="Q25" s="78">
        <v>5.6899999999999999E-2</v>
      </c>
      <c r="R25" s="78">
        <v>4.5999999999999999E-3</v>
      </c>
    </row>
    <row r="26" spans="2:18">
      <c r="B26" t="s">
        <v>608</v>
      </c>
      <c r="C26" t="s">
        <v>609</v>
      </c>
      <c r="D26" t="s">
        <v>619</v>
      </c>
      <c r="E26" t="s">
        <v>611</v>
      </c>
      <c r="F26" t="s">
        <v>199</v>
      </c>
      <c r="G26" t="s">
        <v>620</v>
      </c>
      <c r="H26" t="s">
        <v>200</v>
      </c>
      <c r="I26" s="77">
        <v>1.47</v>
      </c>
      <c r="J26" t="s">
        <v>653</v>
      </c>
      <c r="K26" t="s">
        <v>102</v>
      </c>
      <c r="L26" s="78">
        <v>4.3729999999999998E-2</v>
      </c>
      <c r="M26" s="78">
        <v>7.2300000000000003E-2</v>
      </c>
      <c r="N26" s="77">
        <v>496648</v>
      </c>
      <c r="O26" s="77">
        <v>111.32</v>
      </c>
      <c r="P26" s="77">
        <v>552.86855360000004</v>
      </c>
      <c r="Q26" s="78">
        <v>8.2500000000000004E-2</v>
      </c>
      <c r="R26" s="78">
        <v>6.6E-3</v>
      </c>
    </row>
    <row r="27" spans="2:18">
      <c r="B27" t="s">
        <v>608</v>
      </c>
      <c r="C27" t="s">
        <v>609</v>
      </c>
      <c r="D27" t="s">
        <v>621</v>
      </c>
      <c r="E27" t="s">
        <v>611</v>
      </c>
      <c r="F27" t="s">
        <v>199</v>
      </c>
      <c r="G27" t="s">
        <v>622</v>
      </c>
      <c r="H27" t="s">
        <v>200</v>
      </c>
      <c r="I27" s="77">
        <v>1.4</v>
      </c>
      <c r="J27" t="s">
        <v>653</v>
      </c>
      <c r="K27" t="s">
        <v>102</v>
      </c>
      <c r="L27" s="78">
        <v>4.4299999999999999E-2</v>
      </c>
      <c r="M27" s="78">
        <v>7.2999999999999995E-2</v>
      </c>
      <c r="N27" s="77">
        <v>513124.86</v>
      </c>
      <c r="O27" s="77">
        <v>110.77</v>
      </c>
      <c r="P27" s="77">
        <v>568.388407422</v>
      </c>
      <c r="Q27" s="78">
        <v>8.48E-2</v>
      </c>
      <c r="R27" s="78">
        <v>6.7999999999999996E-3</v>
      </c>
    </row>
    <row r="28" spans="2:18">
      <c r="B28" t="s">
        <v>608</v>
      </c>
      <c r="C28" t="s">
        <v>609</v>
      </c>
      <c r="D28" t="s">
        <v>623</v>
      </c>
      <c r="E28" t="s">
        <v>611</v>
      </c>
      <c r="F28" t="s">
        <v>199</v>
      </c>
      <c r="G28" t="s">
        <v>624</v>
      </c>
      <c r="H28" t="s">
        <v>200</v>
      </c>
      <c r="I28" s="77">
        <v>1.43</v>
      </c>
      <c r="J28" t="s">
        <v>653</v>
      </c>
      <c r="K28" t="s">
        <v>102</v>
      </c>
      <c r="L28" s="78">
        <v>3.95E-2</v>
      </c>
      <c r="M28" s="78">
        <v>9.6099999999999991E-2</v>
      </c>
      <c r="N28" s="77">
        <v>1566126.58</v>
      </c>
      <c r="O28" s="77">
        <v>105.15</v>
      </c>
      <c r="P28" s="77">
        <v>1646.78209887</v>
      </c>
      <c r="Q28" s="78">
        <v>0.24579999999999999</v>
      </c>
      <c r="R28" s="78">
        <v>1.9699999999999999E-2</v>
      </c>
    </row>
    <row r="29" spans="2:18">
      <c r="B29" t="s">
        <v>608</v>
      </c>
      <c r="C29" t="s">
        <v>609</v>
      </c>
      <c r="D29" t="s">
        <v>625</v>
      </c>
      <c r="E29" t="s">
        <v>611</v>
      </c>
      <c r="F29" t="s">
        <v>199</v>
      </c>
      <c r="G29" t="s">
        <v>626</v>
      </c>
      <c r="H29" t="s">
        <v>200</v>
      </c>
      <c r="I29" s="77">
        <v>1.52</v>
      </c>
      <c r="J29" t="s">
        <v>653</v>
      </c>
      <c r="K29" t="s">
        <v>102</v>
      </c>
      <c r="L29" s="78">
        <v>4.82E-2</v>
      </c>
      <c r="M29" s="78">
        <v>7.3499999999999996E-2</v>
      </c>
      <c r="N29" s="77">
        <v>1733773</v>
      </c>
      <c r="O29" s="77">
        <v>107</v>
      </c>
      <c r="P29" s="77">
        <v>1855.1371099999999</v>
      </c>
      <c r="Q29" s="78">
        <v>0.27679999999999999</v>
      </c>
      <c r="R29" s="78">
        <v>2.2200000000000001E-2</v>
      </c>
    </row>
    <row r="30" spans="2:18">
      <c r="B30" s="79" t="s">
        <v>627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628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199</v>
      </c>
      <c r="D32" t="s">
        <v>199</v>
      </c>
      <c r="F32" t="s">
        <v>199</v>
      </c>
      <c r="I32" s="77">
        <v>0</v>
      </c>
      <c r="J32" s="77"/>
      <c r="K32" t="s">
        <v>199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629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s="77"/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630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s="77"/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631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s="77"/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632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199</v>
      </c>
      <c r="D41" t="s">
        <v>199</v>
      </c>
      <c r="F41" t="s">
        <v>199</v>
      </c>
      <c r="I41" s="77">
        <v>0</v>
      </c>
      <c r="J41" s="77"/>
      <c r="K41" t="s">
        <v>199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605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199</v>
      </c>
      <c r="D43" t="s">
        <v>199</v>
      </c>
      <c r="F43" t="s">
        <v>199</v>
      </c>
      <c r="I43" s="77">
        <v>0</v>
      </c>
      <c r="J43" s="77"/>
      <c r="K43" t="s">
        <v>199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606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199</v>
      </c>
      <c r="D45" t="s">
        <v>199</v>
      </c>
      <c r="F45" t="s">
        <v>199</v>
      </c>
      <c r="I45" s="77">
        <v>0</v>
      </c>
      <c r="J45" s="77"/>
      <c r="K45" t="s">
        <v>199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631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199</v>
      </c>
      <c r="D47" t="s">
        <v>199</v>
      </c>
      <c r="F47" t="s">
        <v>199</v>
      </c>
      <c r="I47" s="77">
        <v>0</v>
      </c>
      <c r="J47" s="77"/>
      <c r="K47" t="s">
        <v>199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262</v>
      </c>
    </row>
    <row r="50" spans="2:2">
      <c r="B50" t="s">
        <v>263</v>
      </c>
    </row>
    <row r="51" spans="2:2">
      <c r="B51" t="s">
        <v>264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641</v>
      </c>
    </row>
    <row r="3" spans="2:64">
      <c r="B3" s="2" t="s">
        <v>2</v>
      </c>
      <c r="C3" t="s">
        <v>194</v>
      </c>
    </row>
    <row r="4" spans="2:64">
      <c r="B4" s="2" t="s">
        <v>3</v>
      </c>
      <c r="C4">
        <v>98</v>
      </c>
    </row>
    <row r="5" spans="2:64">
      <c r="B5" s="2"/>
    </row>
    <row r="7" spans="2:64" ht="26.25" customHeight="1">
      <c r="B7" s="95" t="s">
        <v>153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537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538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633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634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434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262</v>
      </c>
    </row>
    <row r="27" spans="2:15">
      <c r="B27" t="s">
        <v>263</v>
      </c>
    </row>
    <row r="28" spans="2:15">
      <c r="B28" t="s">
        <v>264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641</v>
      </c>
    </row>
    <row r="3" spans="2:55">
      <c r="B3" s="2" t="s">
        <v>2</v>
      </c>
      <c r="C3" t="s">
        <v>194</v>
      </c>
    </row>
    <row r="4" spans="2:55">
      <c r="B4" s="2" t="s">
        <v>3</v>
      </c>
      <c r="C4">
        <v>98</v>
      </c>
    </row>
    <row r="5" spans="2:55">
      <c r="B5" s="2"/>
    </row>
    <row r="7" spans="2:55" ht="26.25" customHeight="1">
      <c r="B7" s="95" t="s">
        <v>156</v>
      </c>
      <c r="C7" s="96"/>
      <c r="D7" s="96"/>
      <c r="E7" s="96"/>
      <c r="F7" s="96"/>
      <c r="G7" s="96"/>
      <c r="H7" s="96"/>
      <c r="I7" s="96"/>
      <c r="J7" s="97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635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636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635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636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641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  <c r="C5" s="2"/>
    </row>
    <row r="7" spans="2:60" ht="26.25" customHeight="1">
      <c r="B7" s="95" t="s">
        <v>162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641</v>
      </c>
    </row>
    <row r="3" spans="2:60">
      <c r="B3" s="2" t="s">
        <v>2</v>
      </c>
      <c r="C3" t="s">
        <v>194</v>
      </c>
    </row>
    <row r="4" spans="2:60">
      <c r="B4" s="2" t="s">
        <v>3</v>
      </c>
      <c r="C4">
        <v>98</v>
      </c>
    </row>
    <row r="5" spans="2:60">
      <c r="B5" s="2"/>
    </row>
    <row r="7" spans="2:60" ht="26.25" customHeight="1">
      <c r="B7" s="95" t="s">
        <v>167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-1.09546426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637</v>
      </c>
      <c r="C13" t="s">
        <v>638</v>
      </c>
      <c r="D13" t="s">
        <v>199</v>
      </c>
      <c r="E13" t="s">
        <v>200</v>
      </c>
      <c r="F13" s="78">
        <v>8.5000000000000006E-2</v>
      </c>
      <c r="G13" t="s">
        <v>102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-1.0954647</v>
      </c>
      <c r="J14" s="80">
        <v>1</v>
      </c>
      <c r="K14" s="80">
        <v>0</v>
      </c>
    </row>
    <row r="15" spans="2:60">
      <c r="B15" t="s">
        <v>639</v>
      </c>
      <c r="C15" t="s">
        <v>640</v>
      </c>
      <c r="D15" t="s">
        <v>199</v>
      </c>
      <c r="E15" t="s">
        <v>200</v>
      </c>
      <c r="F15" s="78">
        <v>0</v>
      </c>
      <c r="G15" t="s">
        <v>106</v>
      </c>
      <c r="H15" s="78">
        <v>0</v>
      </c>
      <c r="I15" s="77">
        <v>-1.0954647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641</v>
      </c>
    </row>
    <row r="3" spans="2:17">
      <c r="B3" s="2" t="s">
        <v>2</v>
      </c>
      <c r="C3" t="s">
        <v>194</v>
      </c>
    </row>
    <row r="4" spans="2:17">
      <c r="B4" s="2" t="s">
        <v>3</v>
      </c>
      <c r="C4">
        <v>98</v>
      </c>
    </row>
    <row r="5" spans="2:17">
      <c r="B5" s="2"/>
    </row>
    <row r="7" spans="2:17" ht="26.25" customHeight="1">
      <c r="B7" s="95" t="s">
        <v>169</v>
      </c>
      <c r="C7" s="96"/>
      <c r="D7" s="96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+C12+C19</f>
        <v>1900.0749999999998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SUM(C13:C18)</f>
        <v>1835.2199999999998</v>
      </c>
    </row>
    <row r="13" spans="2:17">
      <c r="B13" s="99" t="s" vm="1">
        <v>654</v>
      </c>
      <c r="C13" s="77">
        <v>37.752000000000002</v>
      </c>
      <c r="D13" s="98" vm="4">
        <v>46614</v>
      </c>
    </row>
    <row r="14" spans="2:17">
      <c r="B14" s="99" t="s">
        <v>655</v>
      </c>
      <c r="C14" s="77">
        <v>88.007000000000005</v>
      </c>
      <c r="D14" s="98" vm="5">
        <v>44742</v>
      </c>
    </row>
    <row r="15" spans="2:17">
      <c r="B15" s="99" t="s">
        <v>656</v>
      </c>
      <c r="C15" s="77">
        <v>45.131</v>
      </c>
      <c r="D15" s="98" vm="6">
        <v>44745</v>
      </c>
    </row>
    <row r="16" spans="2:17">
      <c r="B16" s="99" t="s">
        <v>657</v>
      </c>
      <c r="C16" s="77">
        <v>313.86399999999998</v>
      </c>
      <c r="D16" s="98" vm="7">
        <v>44955</v>
      </c>
    </row>
    <row r="17" spans="2:4">
      <c r="B17" s="99" t="s" vm="2">
        <v>658</v>
      </c>
      <c r="C17" s="77">
        <v>921.11599999999999</v>
      </c>
      <c r="D17" s="98" vm="8">
        <v>44955</v>
      </c>
    </row>
    <row r="18" spans="2:4">
      <c r="B18" s="99" t="s" vm="3">
        <v>659</v>
      </c>
      <c r="C18" s="77">
        <v>429.35</v>
      </c>
      <c r="D18" s="98" vm="9">
        <v>45402</v>
      </c>
    </row>
    <row r="19" spans="2:4">
      <c r="B19" s="100" t="s">
        <v>207</v>
      </c>
      <c r="C19" s="81">
        <f>SUM(C20:C21)</f>
        <v>64.855000000000004</v>
      </c>
      <c r="D19" s="98"/>
    </row>
    <row r="20" spans="2:4">
      <c r="B20" s="99" t="s" vm="11">
        <v>661</v>
      </c>
      <c r="C20" s="77">
        <v>46.155000000000001</v>
      </c>
      <c r="D20" s="98">
        <v>45808</v>
      </c>
    </row>
    <row r="21" spans="2:4">
      <c r="B21" s="99" t="s">
        <v>660</v>
      </c>
      <c r="C21">
        <v>18.7</v>
      </c>
      <c r="D21" s="98" vm="10">
        <v>46860</v>
      </c>
    </row>
    <row r="22" spans="2:4">
      <c r="D22" s="98"/>
    </row>
  </sheetData>
  <mergeCells count="1">
    <mergeCell ref="B7:D7"/>
  </mergeCells>
  <dataValidations count="1">
    <dataValidation allowBlank="1" showInputMessage="1" showErrorMessage="1" sqref="A1:B1048576 D1:XFD1048576 C1:C20 C22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641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5" t="s">
        <v>173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266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641</v>
      </c>
    </row>
    <row r="3" spans="2:18">
      <c r="B3" s="2" t="s">
        <v>2</v>
      </c>
      <c r="C3" t="s">
        <v>194</v>
      </c>
    </row>
    <row r="4" spans="2:18">
      <c r="B4" s="2" t="s">
        <v>3</v>
      </c>
      <c r="C4">
        <v>98</v>
      </c>
    </row>
    <row r="5" spans="2:18">
      <c r="B5" s="2"/>
    </row>
    <row r="7" spans="2:18" ht="26.25" customHeight="1">
      <c r="B7" s="95" t="s">
        <v>177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537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538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262</v>
      </c>
      <c r="D27" s="16"/>
    </row>
    <row r="28" spans="2:16">
      <c r="B28" t="s">
        <v>264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641</v>
      </c>
    </row>
    <row r="3" spans="2:23">
      <c r="B3" s="2" t="s">
        <v>2</v>
      </c>
      <c r="C3" t="s">
        <v>194</v>
      </c>
    </row>
    <row r="4" spans="2:23">
      <c r="B4" s="2" t="s">
        <v>3</v>
      </c>
      <c r="C4">
        <v>98</v>
      </c>
    </row>
    <row r="5" spans="2:23">
      <c r="B5" s="2"/>
    </row>
    <row r="7" spans="2:23" ht="26.25" customHeight="1">
      <c r="B7" s="95" t="s">
        <v>179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537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538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267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434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262</v>
      </c>
      <c r="D27" s="16"/>
    </row>
    <row r="28" spans="2:23">
      <c r="B28" t="s">
        <v>263</v>
      </c>
      <c r="D28" s="16"/>
    </row>
    <row r="29" spans="2:23">
      <c r="B29" t="s">
        <v>264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2023-01-29T16:33:49Z</dcterms:modified>
</cp:coreProperties>
</file>