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4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20" i="27" l="1"/>
  <c r="C11" i="27" s="1"/>
  <c r="C12" i="27"/>
  <c r="M21" i="22" l="1"/>
  <c r="I21" i="22"/>
  <c r="M19" i="15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SDM SSAS Yitrot Revach"/>
    <s v="[Neches].[Neches].&amp;[60400892]"/>
    <s v="[Neches].[Neches].&amp;[78908]"/>
    <s v="[Neches].[Neches].&amp;[753000014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21]"/>
    <s v="[Neches].[Neches].&amp;[62001928]"/>
    <s v="[Neches].[Neches].&amp;[753000019]"/>
    <s v="[Neches].[Neches].&amp;[62019229]"/>
    <s v="[Neches].[Neches].&amp;[753000018]"/>
    <s v="[Neches].[Neches].&amp;[753000005]"/>
  </metadataStrings>
  <mdxMetadata count="15">
    <mdx n="0" f="m">
      <t c="1">
        <n x="1"/>
      </t>
    </mdx>
    <mdx n="0" f="m">
      <t c="1">
        <n x="2"/>
      </t>
    </mdx>
    <mdx n="0" f="m">
      <t c="1">
        <n x="3"/>
      </t>
    </mdx>
    <mdx n="0" f="p">
      <p n="4" np="5"/>
    </mdx>
    <mdx n="0" f="p">
      <p n="6" np="5"/>
    </mdx>
    <mdx n="0" f="p">
      <p n="7" np="5"/>
    </mdx>
    <mdx n="0" f="p">
      <p n="8" np="5"/>
    </mdx>
    <mdx n="0" f="p">
      <p n="9" np="5"/>
    </mdx>
    <mdx n="0" f="p">
      <p n="3" np="5"/>
    </mdx>
    <mdx n="0" f="p">
      <p n="10" np="5"/>
    </mdx>
    <mdx n="0" f="m">
      <t c="1">
        <n x="11"/>
      </t>
    </mdx>
    <mdx n="0" f="m">
      <t c="1">
        <n x="12"/>
      </t>
    </mdx>
    <mdx n="0" f="m">
      <t c="1">
        <n x="13"/>
      </t>
    </mdx>
    <mdx n="0" f="p">
      <p n="14" np="5"/>
    </mdx>
    <mdx n="0" f="p">
      <p n="15" np="5"/>
    </mdx>
  </mdxMetadata>
  <valueMetadata count="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</valueMetadata>
</metadata>
</file>

<file path=xl/sharedStrings.xml><?xml version="1.0" encoding="utf-8"?>
<sst xmlns="http://schemas.openxmlformats.org/spreadsheetml/2006/main" count="4086" uniqueCount="1029">
  <si>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</si>
  <si>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</si>
  <si>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</si>
  <si>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</si>
  <si>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</si>
  <si>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</si>
  <si>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</si>
  <si>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</si>
  <si>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</si>
  <si>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</si>
  <si>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</si>
  <si>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</si>
  <si>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</si>
  <si>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</si>
  <si>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</si>
  <si>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</si>
  <si>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</si>
  <si>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</si>
  <si>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</si>
  <si>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</si>
  <si>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</si>
  <si>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</si>
  <si>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</si>
  <si>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</si>
  <si>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</si>
  <si>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</si>
  <si>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</si>
  <si>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</si>
  <si>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</si>
  <si>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</si>
  <si>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</si>
  <si>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</si>
  <si>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</si>
  <si>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</si>
  <si>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</si>
  <si>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</si>
  <si>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</si>
  <si>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</si>
  <si>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</si>
  <si>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</si>
  <si>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</si>
  <si>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</si>
  <si>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</si>
  <si>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</si>
  <si>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</si>
  <si>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</si>
  <si>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</si>
  <si>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</si>
  <si>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</si>
  <si>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</si>
  <si>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</si>
  <si>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</si>
  <si>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</si>
  <si>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</si>
  <si>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</si>
  <si>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</si>
  <si>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</si>
  <si>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</si>
  <si>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</si>
  <si>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</si>
  <si>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</si>
  <si>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</si>
  <si>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</si>
  <si>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</si>
  <si>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</si>
  <si>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</si>
  <si>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</si>
  <si>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</si>
  <si>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</si>
  <si>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</si>
  <si>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</si>
  <si>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</si>
  <si>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</si>
  <si>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</si>
  <si>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</si>
  <si>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</si>
  <si>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</si>
  <si>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</si>
  <si>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</si>
  <si>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</si>
  <si>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</si>
  <si>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</si>
  <si>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</si>
  <si>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</si>
  <si>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</si>
  <si>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</si>
  <si>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</si>
  <si>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</si>
  <si>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</si>
  <si>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</si>
  <si>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</si>
  <si>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</si>
  <si>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</si>
  <si>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</si>
  <si>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</si>
  <si>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</si>
  <si>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</si>
  <si>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</si>
  <si>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</si>
  <si>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</si>
  <si>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</si>
  <si>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</si>
  <si>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</si>
  <si>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</si>
  <si>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</si>
  <si>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</si>
  <si>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</si>
  <si>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</si>
  <si>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</si>
  <si>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</si>
  <si>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</si>
  <si>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</si>
  <si>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</si>
  <si>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</si>
  <si>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</si>
  <si>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</si>
  <si>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</si>
  <si>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</si>
  <si>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</si>
  <si>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</si>
  <si>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</si>
  <si>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</si>
  <si>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</si>
  <si>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</si>
  <si>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</si>
  <si>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</si>
  <si>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</si>
  <si>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</si>
  <si>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</si>
  <si>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</si>
  <si>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</si>
  <si>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</si>
  <si>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</si>
  <si>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</si>
  <si>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</si>
  <si>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</si>
  <si>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</si>
  <si>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</si>
  <si>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</si>
  <si>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</si>
  <si>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</si>
  <si>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</si>
  <si>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</si>
  <si>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</si>
  <si>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</si>
  <si>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</si>
  <si>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</si>
  <si>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</si>
  <si>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</si>
  <si>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</si>
  <si>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</si>
  <si>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</si>
  <si>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</si>
  <si>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</si>
  <si>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</si>
  <si>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</si>
  <si>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</si>
  <si>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</si>
  <si>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</si>
  <si>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</si>
  <si>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</si>
  <si>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</si>
  <si>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</si>
  <si>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</si>
  <si>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</si>
  <si>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</si>
  <si>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</si>
  <si>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</si>
  <si>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</si>
  <si>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</si>
  <si>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</si>
  <si>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</si>
  <si>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</si>
  <si>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</si>
  <si>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</si>
  <si>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</si>
  <si>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</si>
  <si>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</si>
  <si>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</si>
  <si>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</si>
  <si>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</si>
  <si>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</si>
  <si>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</si>
  <si>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</si>
  <si>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</si>
  <si>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</si>
  <si>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</si>
  <si>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</si>
  <si>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</si>
  <si>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</si>
  <si>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</si>
  <si>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</si>
  <si>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</si>
  <si>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31/12/2022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</si>
  <si>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</si>
  <si>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</si>
  <si>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</si>
  <si>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</si>
  <si>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</si>
  <si>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</si>
  <si>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</si>
  <si>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</si>
  <si>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</si>
  <si>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</si>
  <si>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</si>
  <si>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</si>
  <si>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</si>
  <si>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</si>
  <si>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</si>
  <si>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</si>
  <si>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</si>
  <si>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</si>
  <si>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</si>
  <si>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</si>
  <si>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</si>
  <si>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</si>
  <si>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</si>
  <si>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</si>
  <si>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</si>
  <si>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</si>
  <si>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</si>
  <si>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</si>
  <si>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</si>
  <si>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</si>
  <si>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</si>
  <si>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</si>
  <si>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1123- מדינת ישראל</t>
  </si>
  <si>
    <t>8231128</t>
  </si>
  <si>
    <t>03/11/22</t>
  </si>
  <si>
    <t>מקמ 913- מדינת ישראל</t>
  </si>
  <si>
    <t>8230914</t>
  </si>
  <si>
    <t>19/09/22</t>
  </si>
  <si>
    <t>סה"כ שחר</t>
  </si>
  <si>
    <t>ממשל שקלי 0323- ממשל שקלית</t>
  </si>
  <si>
    <t>1126747</t>
  </si>
  <si>
    <t>17/10/12</t>
  </si>
  <si>
    <t>ממשל שקלי 0324- ממשל שקלית</t>
  </si>
  <si>
    <t>1130848</t>
  </si>
  <si>
    <t>19/08/21</t>
  </si>
  <si>
    <t>ממשל שקלי 0327- ממשל שקלית</t>
  </si>
  <si>
    <t>1139344</t>
  </si>
  <si>
    <t>13/09/17</t>
  </si>
  <si>
    <t>ממשל שקלי 1026- ממשל שקלית</t>
  </si>
  <si>
    <t>1099456</t>
  </si>
  <si>
    <t>04/02/09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</si>
  <si>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</si>
  <si>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</si>
  <si>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</si>
  <si>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</si>
  <si>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</si>
  <si>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</si>
  <si>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</si>
  <si>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</si>
  <si>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</si>
  <si>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</si>
  <si>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</si>
  <si>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</si>
  <si>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</si>
  <si>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</si>
  <si>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</si>
  <si>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</si>
  <si>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</si>
  <si>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</si>
  <si>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</si>
  <si>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</si>
  <si>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</si>
  <si>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</si>
  <si>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</si>
  <si>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</si>
  <si>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</si>
  <si>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</si>
  <si>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</si>
  <si>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</si>
  <si>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</si>
  <si>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</si>
  <si>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</si>
  <si>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</si>
  <si>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</si>
  <si>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</si>
  <si>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</si>
  <si>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</si>
  <si>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</si>
  <si>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</si>
  <si>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</si>
  <si>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</si>
  <si>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</si>
  <si>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</si>
  <si>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09/06/15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</si>
  <si>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</si>
  <si>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</si>
  <si>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</si>
  <si>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</si>
  <si>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</si>
  <si>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</si>
  <si>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</si>
  <si>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</si>
  <si>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</si>
  <si>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</si>
  <si>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</si>
  <si>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</si>
  <si>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</si>
  <si>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</si>
  <si>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</si>
  <si>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</si>
  <si>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</si>
  <si>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</si>
  <si>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</si>
  <si>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</si>
  <si>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</si>
  <si>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פועלים הנ הת15- פועלים הנפקות</t>
  </si>
  <si>
    <t>1940543</t>
  </si>
  <si>
    <t>ilAA+</t>
  </si>
  <si>
    <t>14/08/12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</si>
  <si>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</si>
  <si>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</si>
  <si>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</si>
  <si>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</si>
  <si>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</si>
  <si>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</si>
  <si>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</si>
  <si>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</si>
  <si>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</si>
  <si>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</si>
  <si>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</si>
  <si>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</si>
  <si>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</si>
  <si>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</si>
  <si>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</si>
  <si>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</si>
  <si>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</si>
  <si>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</si>
  <si>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</si>
  <si>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</si>
  <si>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</si>
  <si>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</si>
  <si>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</si>
  <si>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</si>
  <si>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</si>
  <si>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</si>
  <si>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</si>
  <si>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</si>
  <si>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אג6- הראל הנפקות</t>
  </si>
  <si>
    <t>1126069</t>
  </si>
  <si>
    <t>1367</t>
  </si>
  <si>
    <t>ביטוח</t>
  </si>
  <si>
    <t>05/04/12</t>
  </si>
  <si>
    <t>הראל הנ אג7- הראל הנפקות</t>
  </si>
  <si>
    <t>1126077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</si>
  <si>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</si>
  <si>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</si>
  <si>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</si>
  <si>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</si>
  <si>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</si>
  <si>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</si>
  <si>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</si>
  <si>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</si>
  <si>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</si>
  <si>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</si>
  <si>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</si>
  <si>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</si>
  <si>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</si>
  <si>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</si>
  <si>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ג'י סיטי אג11- גזית גלוב</t>
  </si>
  <si>
    <t>1260546</t>
  </si>
  <si>
    <t>ilA-</t>
  </si>
  <si>
    <t>28/03/12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</si>
  <si>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</si>
  <si>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</si>
  <si>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</si>
  <si>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</si>
  <si>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</si>
  <si>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</si>
  <si>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</si>
  <si>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</si>
  <si>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</si>
  <si>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</si>
  <si>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</si>
  <si>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</si>
  <si>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</si>
  <si>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</si>
  <si>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</si>
  <si>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</si>
  <si>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</si>
  <si>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</si>
  <si>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</si>
  <si>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</si>
  <si>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</si>
  <si>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</si>
  <si>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</si>
  <si>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</si>
  <si>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</si>
  <si>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</si>
  <si>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</si>
  <si>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</si>
  <si>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</si>
  <si>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</si>
  <si>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</si>
  <si>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</si>
  <si>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</si>
  <si>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</si>
  <si>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</si>
  <si>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</si>
  <si>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</si>
  <si>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</si>
  <si>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</si>
  <si>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קרסו אג3- קרסו מוטורס</t>
  </si>
  <si>
    <t>1141829</t>
  </si>
  <si>
    <t>06/09/17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</si>
  <si>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</si>
  <si>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</si>
  <si>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</si>
  <si>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</si>
  <si>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</si>
  <si>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</si>
  <si>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</si>
  <si>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</si>
  <si>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</si>
  <si>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</si>
  <si>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</si>
  <si>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</si>
  <si>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</si>
  <si>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</si>
  <si>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</si>
  <si>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</si>
  <si>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</si>
  <si>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</si>
  <si>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</si>
  <si>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</si>
  <si>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</si>
  <si>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</si>
  <si>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</si>
  <si>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</si>
  <si>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</si>
  <si>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</si>
  <si>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</si>
  <si>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</si>
  <si>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</si>
  <si>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</si>
  <si>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</si>
  <si>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</si>
  <si>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Aa3.il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</si>
  <si>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</si>
  <si>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</si>
  <si>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</si>
  <si>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</si>
  <si>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</si>
  <si>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</si>
  <si>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</si>
  <si>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</si>
  <si>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</si>
  <si>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</si>
  <si>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</si>
  <si>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</si>
  <si>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</si>
  <si>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</si>
  <si>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</si>
  <si>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</si>
  <si>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</si>
  <si>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</si>
  <si>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</si>
  <si>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</si>
  <si>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</si>
  <si>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</si>
  <si>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</si>
  <si>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</si>
  <si>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</si>
  <si>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</si>
  <si>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</si>
  <si>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</si>
  <si>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</si>
  <si>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</si>
  <si>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</si>
  <si>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דלק קבוצה- דלק קבוצה</t>
  </si>
  <si>
    <t>1084128</t>
  </si>
  <si>
    <t>1095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</si>
  <si>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</si>
  <si>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</si>
  <si>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</si>
  <si>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</si>
  <si>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</si>
  <si>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</si>
  <si>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</si>
  <si>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</si>
  <si>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</si>
  <si>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</si>
  <si>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</si>
  <si>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</si>
  <si>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</si>
  <si>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</si>
  <si>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</si>
  <si>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</si>
  <si>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</si>
  <si>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אלוני חץ</t>
  </si>
  <si>
    <t>390013</t>
  </si>
  <si>
    <t>אמות- אמות</t>
  </si>
  <si>
    <t>1097278</t>
  </si>
  <si>
    <t>1328</t>
  </si>
  <si>
    <t>מבני תעשיה- מבני תעשיה</t>
  </si>
  <si>
    <t>226019</t>
  </si>
  <si>
    <t>מליסרון- מליסרון</t>
  </si>
  <si>
    <t>323014</t>
  </si>
  <si>
    <t>323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</si>
  <si>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</si>
  <si>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</si>
  <si>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</si>
  <si>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</si>
  <si>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</si>
  <si>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</si>
  <si>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</si>
  <si>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</si>
  <si>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אאורה- אאורה</t>
  </si>
  <si>
    <t>373019</t>
  </si>
  <si>
    <t>373</t>
  </si>
  <si>
    <t>אזורים- אזורים</t>
  </si>
  <si>
    <t>715011</t>
  </si>
  <si>
    <t>אנלייט אנרגיה- אנלייט אנרגיה</t>
  </si>
  <si>
    <t>720011</t>
  </si>
  <si>
    <t>720</t>
  </si>
  <si>
    <t>דמרי- דמרי</t>
  </si>
  <si>
    <t>1090315</t>
  </si>
  <si>
    <t>1193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</si>
  <si>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</si>
  <si>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</si>
  <si>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</si>
  <si>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</si>
  <si>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</si>
  <si>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</si>
  <si>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</si>
  <si>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</si>
  <si>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</si>
  <si>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</si>
  <si>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</si>
  <si>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</si>
  <si>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</si>
  <si>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פתאל החזקות- פתאל החזקות</t>
  </si>
  <si>
    <t>1143429</t>
  </si>
  <si>
    <t>1621</t>
  </si>
  <si>
    <t>אלקטרה צריכה- אלקרטה צריכה</t>
  </si>
  <si>
    <t>5010129</t>
  </si>
  <si>
    <t>501</t>
  </si>
  <si>
    <t>ג'י סיטי- גזית גלוב</t>
  </si>
  <si>
    <t>126011</t>
  </si>
  <si>
    <t>לוינשטין נכסים- לוינשטין נכסים</t>
  </si>
  <si>
    <t>1119080</t>
  </si>
  <si>
    <t>מגדלי תיכון- מגדלי הים התיכון</t>
  </si>
  <si>
    <t>1131523</t>
  </si>
  <si>
    <t>1614</t>
  </si>
  <si>
    <t>מגה אור- מגה אור</t>
  </si>
  <si>
    <t>1104488</t>
  </si>
  <si>
    <t>סאמיט- סאמיט</t>
  </si>
  <si>
    <t>1081686</t>
  </si>
  <si>
    <t>1060</t>
  </si>
  <si>
    <t>סלע נדלן- סלע קפיטל נדלן</t>
  </si>
  <si>
    <t>1109644</t>
  </si>
  <si>
    <t>1514</t>
  </si>
  <si>
    <t>ריט1- ריט1</t>
  </si>
  <si>
    <t>1098920</t>
  </si>
  <si>
    <t>1357</t>
  </si>
  <si>
    <t>אינפיניה- אינפיניה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</si>
  <si>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</si>
  <si>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</si>
  <si>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</si>
  <si>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</si>
  <si>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</si>
  <si>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</si>
  <si>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</si>
  <si>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</si>
  <si>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</si>
  <si>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</si>
  <si>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שירותי מידע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</si>
  <si>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</si>
  <si>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</si>
  <si>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</si>
  <si>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</si>
  <si>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</si>
  <si>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</si>
  <si>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</si>
  <si>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1184936</t>
  </si>
  <si>
    <t>2367</t>
  </si>
  <si>
    <t>הבורסה לני"ע בת"א- הבורסה לניע בתא</t>
  </si>
  <si>
    <t>1159029</t>
  </si>
  <si>
    <t>1778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</si>
  <si>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</si>
  <si>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</si>
  <si>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</si>
  <si>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</si>
  <si>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</si>
  <si>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</si>
  <si>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</si>
  <si>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</si>
  <si>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</si>
  <si>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</si>
  <si>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</si>
  <si>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</si>
  <si>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</si>
  <si>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</si>
  <si>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</si>
  <si>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</si>
  <si>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</si>
  <si>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</si>
  <si>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</si>
  <si>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</si>
  <si>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META PLATFORMS- META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</si>
  <si>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</si>
  <si>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</si>
  <si>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</si>
  <si>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</si>
  <si>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</si>
  <si>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</si>
  <si>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</si>
  <si>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</si>
  <si>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</si>
  <si>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</si>
  <si>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</si>
  <si>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</si>
  <si>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</si>
  <si>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</si>
  <si>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</si>
  <si>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</si>
  <si>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</si>
  <si>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</si>
  <si>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</si>
  <si>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</si>
  <si>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</si>
  <si>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</si>
  <si>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</si>
  <si>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</si>
  <si>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</si>
  <si>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</si>
  <si>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</si>
  <si>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</si>
  <si>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</si>
  <si>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</si>
  <si>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NVIDIA CORP- NVIDIA Corporation</t>
  </si>
  <si>
    <t>US67066G1040</t>
  </si>
  <si>
    <t>10020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</si>
  <si>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</si>
  <si>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</si>
  <si>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</si>
  <si>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</si>
  <si>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</si>
  <si>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</si>
  <si>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</si>
  <si>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</si>
  <si>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</si>
  <si>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</si>
  <si>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</si>
  <si>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</si>
  <si>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</si>
  <si>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</si>
  <si>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</si>
  <si>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</si>
  <si>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AAPLE COMP(AAPL- Apple</t>
  </si>
  <si>
    <t>US0378331005</t>
  </si>
  <si>
    <t>8338</t>
  </si>
  <si>
    <t>Technology Hardware &amp; Equipment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</si>
  <si>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</si>
  <si>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</si>
  <si>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</si>
  <si>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</si>
  <si>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</si>
  <si>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</si>
  <si>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</si>
  <si>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</si>
  <si>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</si>
  <si>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</si>
  <si>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</si>
  <si>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</si>
  <si>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</si>
  <si>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</si>
  <si>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</si>
  <si>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</si>
  <si>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</si>
  <si>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</si>
  <si>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</si>
  <si>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</si>
  <si>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</si>
  <si>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</si>
  <si>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מור סל אינדקס בנקים- מור קרנות נאמנ</t>
  </si>
  <si>
    <t>1187764</t>
  </si>
  <si>
    <t>1799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</si>
  <si>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</si>
  <si>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</si>
  <si>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</si>
  <si>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</si>
  <si>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</si>
  <si>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</si>
  <si>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</si>
  <si>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</si>
  <si>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</si>
  <si>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</si>
  <si>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</si>
  <si>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תכלית סל (4A) תא 35- מיטב תכלית</t>
  </si>
  <si>
    <t>1143700</t>
  </si>
  <si>
    <t>1734</t>
  </si>
  <si>
    <t>תכלית סל (4A) תא 90- מיטב תכלית</t>
  </si>
  <si>
    <t>1143783</t>
  </si>
  <si>
    <t>SME 60 פסגות- פסגות קרנות מדד</t>
  </si>
  <si>
    <t>1148824</t>
  </si>
  <si>
    <t>1750</t>
  </si>
  <si>
    <t>פסגות A4)'ETF) תא 35- פסגות קרנות מדד</t>
  </si>
  <si>
    <t>1148790</t>
  </si>
  <si>
    <t>פסגות A4)'ETF) תא 90- פסגות קרנות מדד</t>
  </si>
  <si>
    <t>1148642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</si>
  <si>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</si>
  <si>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</si>
  <si>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</si>
  <si>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</si>
  <si>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</si>
  <si>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</si>
  <si>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</si>
  <si>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</si>
  <si>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</si>
  <si>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</si>
  <si>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</si>
  <si>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Lyxor Robotics&amp;AI- ליקסור אינדקס</t>
  </si>
  <si>
    <t>1171974</t>
  </si>
  <si>
    <t>1851</t>
  </si>
  <si>
    <t>1150457</t>
  </si>
  <si>
    <t>1150507</t>
  </si>
  <si>
    <t>1150564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</si>
  <si>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</si>
  <si>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</si>
  <si>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</si>
  <si>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</si>
  <si>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</si>
  <si>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</si>
  <si>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</si>
  <si>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</si>
  <si>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</si>
  <si>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Nasdaq 100- מיטב תכלית</t>
  </si>
  <si>
    <t>1144401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</si>
  <si>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</si>
  <si>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</si>
  <si>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</si>
  <si>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</si>
  <si>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</si>
  <si>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</si>
  <si>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1148089</t>
  </si>
  <si>
    <t>1148246</t>
  </si>
  <si>
    <t>1148287</t>
  </si>
  <si>
    <t>1149830</t>
  </si>
  <si>
    <t>פסגות סל 100 NASDAQ מנוטרלת מטבע- פסגות קרנות מדד</t>
  </si>
  <si>
    <t>1149822</t>
  </si>
  <si>
    <t>קסם NASDAQ 100- קסם קרנות נאמנו</t>
  </si>
  <si>
    <t>1146505</t>
  </si>
  <si>
    <t>קסם SEMI- קסם קרנות נאמנו</t>
  </si>
  <si>
    <t>1174119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</si>
  <si>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</si>
  <si>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</si>
  <si>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</si>
  <si>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</si>
  <si>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</si>
  <si>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</si>
  <si>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</si>
  <si>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</si>
  <si>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</si>
  <si>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</si>
  <si>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</si>
  <si>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</si>
  <si>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</si>
  <si>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</si>
  <si>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</si>
  <si>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</si>
  <si>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</si>
  <si>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</si>
  <si>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</si>
  <si>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</si>
  <si>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</si>
  <si>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</si>
  <si>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</si>
  <si>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</si>
  <si>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</si>
  <si>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</si>
  <si>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</si>
  <si>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</si>
  <si>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</si>
  <si>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</si>
  <si>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</si>
  <si>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</si>
  <si>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</si>
  <si>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</si>
  <si>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</si>
  <si>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</si>
  <si>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</si>
  <si>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</si>
  <si>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</si>
  <si>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</si>
  <si>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</si>
  <si>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</si>
  <si>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</si>
  <si>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</si>
  <si>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</si>
  <si>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</si>
  <si>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</si>
  <si>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</si>
  <si>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</si>
  <si>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</si>
  <si>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</si>
  <si>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</si>
  <si>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</si>
  <si>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</si>
  <si>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</si>
  <si>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</si>
  <si>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</si>
  <si>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</si>
  <si>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</si>
  <si>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</si>
  <si>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</si>
  <si>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</si>
  <si>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</si>
  <si>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</si>
  <si>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</si>
  <si>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</si>
  <si>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</si>
  <si>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</si>
  <si>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</si>
  <si>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</si>
  <si>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BIOTECH - XBI- SPDR</t>
  </si>
  <si>
    <t>US78464A8707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</si>
  <si>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</si>
  <si>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</si>
  <si>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</si>
  <si>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</si>
  <si>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</si>
  <si>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</si>
  <si>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</si>
  <si>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</si>
  <si>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</si>
  <si>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</si>
  <si>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</si>
  <si>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</si>
  <si>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</si>
  <si>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</si>
  <si>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</si>
  <si>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</si>
  <si>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</si>
  <si>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</si>
  <si>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</si>
  <si>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</si>
  <si>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מור סייבר ענן גלובלי- מור קרנות נאמנ</t>
  </si>
  <si>
    <t>5132220</t>
  </si>
  <si>
    <t>סה"כ אג"ח ממשלתי</t>
  </si>
  <si>
    <t>סה"כ אגח קונצרני</t>
  </si>
  <si>
    <t>MTF - Indxx US E-Commerce</t>
  </si>
  <si>
    <t>5125430</t>
  </si>
  <si>
    <t>מור  סין אנרגיה ירוקה שקלי- מור קרנות נאמנ</t>
  </si>
  <si>
    <t>5133558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</si>
  <si>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</si>
  <si>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</si>
  <si>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</si>
  <si>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</si>
  <si>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</si>
  <si>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</si>
  <si>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</si>
  <si>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</si>
  <si>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</si>
  <si>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</si>
  <si>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</si>
  <si>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</si>
  <si>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</si>
  <si>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</si>
  <si>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</si>
  <si>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</si>
  <si>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</si>
  <si>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</si>
  <si>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</si>
  <si>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</si>
  <si>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</si>
  <si>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</si>
  <si>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</si>
  <si>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</si>
  <si>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</si>
  <si>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</si>
  <si>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</si>
  <si>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</si>
  <si>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</si>
  <si>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</si>
  <si>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</si>
  <si>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</si>
  <si>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</si>
  <si>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</si>
  <si>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</si>
  <si>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</si>
  <si>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</si>
  <si>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</si>
  <si>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</si>
  <si>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</si>
  <si>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</si>
  <si>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</si>
  <si>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</si>
  <si>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</si>
  <si>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</si>
  <si>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</si>
  <si>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</si>
  <si>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</si>
  <si>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</si>
  <si>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</si>
  <si>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</si>
  <si>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</si>
  <si>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</si>
  <si>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</si>
  <si>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</si>
  <si>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</si>
  <si>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</si>
  <si>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</si>
  <si>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</si>
  <si>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</si>
  <si>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</si>
  <si>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</si>
  <si>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</si>
  <si>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</si>
  <si>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</si>
  <si>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</si>
  <si>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</si>
  <si>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</si>
  <si>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</si>
  <si>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</si>
  <si>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</si>
  <si>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</si>
  <si>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</si>
  <si>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</si>
  <si>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</si>
  <si>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</si>
  <si>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</si>
  <si>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</si>
  <si>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</si>
  <si>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</si>
  <si>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</si>
  <si>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</si>
  <si>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</si>
  <si>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</si>
  <si>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</si>
  <si>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</si>
  <si>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</si>
  <si>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</si>
  <si>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</si>
  <si>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</si>
  <si>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</si>
  <si>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</si>
  <si>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</si>
  <si>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</si>
  <si>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</si>
  <si>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</si>
  <si>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</si>
  <si>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60000007</t>
  </si>
  <si>
    <t>21/12/22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</si>
  <si>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</si>
  <si>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</si>
  <si>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</si>
  <si>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</si>
  <si>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</si>
  <si>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</si>
  <si>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</si>
  <si>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</si>
  <si>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</si>
  <si>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</si>
  <si>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</si>
  <si>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</si>
  <si>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</si>
  <si>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</si>
  <si>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</si>
  <si>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</si>
  <si>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</si>
  <si>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</si>
  <si>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</si>
  <si>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</si>
  <si>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</si>
  <si>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</si>
  <si>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</si>
  <si>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</si>
  <si>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10/12/18</t>
  </si>
  <si>
    <t>27/06/19</t>
  </si>
  <si>
    <t>28/08/19</t>
  </si>
  <si>
    <t>29/11/19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</si>
  <si>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</si>
  <si>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</si>
  <si>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</si>
  <si>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</si>
  <si>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</si>
  <si>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</si>
  <si>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</si>
  <si>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</si>
  <si>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</si>
  <si>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</si>
  <si>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</si>
  <si>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</si>
  <si>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</si>
  <si>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</si>
  <si>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</si>
  <si>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</si>
  <si>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</si>
  <si>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</si>
  <si>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</si>
  <si>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</si>
  <si>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</si>
  <si>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</si>
  <si>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</si>
  <si>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</si>
  <si>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</si>
  <si>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</si>
  <si>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נדלן מניב בישראל</t>
  </si>
  <si>
    <t>נדלן מניב בחו"ל</t>
  </si>
  <si>
    <t>בנייה</t>
  </si>
  <si>
    <t>אנרגיה מתחדשת</t>
  </si>
  <si>
    <t>רשתות שיווק</t>
  </si>
  <si>
    <t>Shares</t>
  </si>
  <si>
    <t>ענף משק</t>
  </si>
  <si>
    <t>אשראי חוץ בנקאי</t>
  </si>
  <si>
    <t>5. קרנות סל</t>
  </si>
  <si>
    <t>סה"כ קרנות סל</t>
  </si>
  <si>
    <t>(5) קרנות סל</t>
  </si>
  <si>
    <t>Automobiles &amp; Components</t>
  </si>
  <si>
    <t>Transportation &amp; Logistics</t>
  </si>
  <si>
    <t>VIDEO GAMES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</si>
  <si>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</si>
  <si>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</si>
  <si>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</si>
  <si>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</si>
  <si>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</si>
  <si>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</si>
  <si>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</si>
  <si>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Milestone MREI 4</t>
  </si>
  <si>
    <t>I Squared Capital</t>
  </si>
  <si>
    <t>מקווארי MIP5</t>
  </si>
  <si>
    <t>קרן מקאוורי תשתיות אסיה</t>
  </si>
  <si>
    <t>איי.די.איי חברה לביטוח</t>
  </si>
  <si>
    <t>משתתפות ברווחים</t>
  </si>
  <si>
    <t>פועלים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</si>
</sst>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0" fontId="18" fillId="0" borderId="0" xfId="0" applyFont="1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C27" sqref="C27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1026</v>
      </c>
    </row>
    <row r="3" spans="1:36">
      <c r="B3" s="2" t="s">
        <v>2</v>
      </c>
      <c r="C3" t="s">
        <v>1027</v>
      </c>
    </row>
    <row r="4" spans="1:36">
      <c r="B4" s="2" t="s">
        <v>3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6651.2180564800001</v>
      </c>
      <c r="D11" s="78">
        <v>2.2599999999999999E-2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122727.3694317</v>
      </c>
      <c r="D13" s="78">
        <v>0.41710000000000003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23003.527712593001</v>
      </c>
      <c r="D15" s="78">
        <v>7.8200000000000006E-2</v>
      </c>
    </row>
    <row r="16" spans="1:36">
      <c r="A16" s="10" t="s">
        <v>13</v>
      </c>
      <c r="B16" s="70" t="s">
        <v>19</v>
      </c>
      <c r="C16" s="77">
        <v>21423.981232580001</v>
      </c>
      <c r="D16" s="78">
        <v>7.2800000000000004E-2</v>
      </c>
    </row>
    <row r="17" spans="1:4">
      <c r="A17" s="10" t="s">
        <v>13</v>
      </c>
      <c r="B17" s="70" t="s">
        <v>1011</v>
      </c>
      <c r="C17" s="77">
        <v>55689.24387957</v>
      </c>
      <c r="D17" s="78">
        <v>0.1893</v>
      </c>
    </row>
    <row r="18" spans="1:4">
      <c r="A18" s="10" t="s">
        <v>13</v>
      </c>
      <c r="B18" s="70" t="s">
        <v>20</v>
      </c>
      <c r="C18" s="77">
        <v>3137.6612904724998</v>
      </c>
      <c r="D18" s="78">
        <v>1.0699999999999999E-2</v>
      </c>
    </row>
    <row r="19" spans="1:4">
      <c r="A19" s="10" t="s">
        <v>13</v>
      </c>
      <c r="B19" s="70" t="s">
        <v>21</v>
      </c>
      <c r="C19" s="77">
        <v>19.2</v>
      </c>
      <c r="D19" s="78">
        <v>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4457.8963459440001</v>
      </c>
      <c r="D26" s="78">
        <v>1.5100000000000001E-2</v>
      </c>
    </row>
    <row r="27" spans="1:4">
      <c r="A27" s="10" t="s">
        <v>13</v>
      </c>
      <c r="B27" s="70" t="s">
        <v>28</v>
      </c>
      <c r="C27" s="77">
        <v>723.28376696732505</v>
      </c>
      <c r="D27" s="78">
        <v>2.5000000000000001E-3</v>
      </c>
    </row>
    <row r="28" spans="1:4">
      <c r="A28" s="10" t="s">
        <v>13</v>
      </c>
      <c r="B28" s="70" t="s">
        <v>29</v>
      </c>
      <c r="C28" s="77">
        <v>37175.569203899591</v>
      </c>
      <c r="D28" s="78">
        <v>0.1263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19170.029154815002</v>
      </c>
      <c r="D33" s="78">
        <v>6.5100000000000005E-2</v>
      </c>
    </row>
    <row r="34" spans="1:4">
      <c r="A34" s="10" t="s">
        <v>13</v>
      </c>
      <c r="B34" s="69" t="s">
        <v>35</v>
      </c>
      <c r="C34" s="77">
        <v>87.793750000000003</v>
      </c>
      <c r="D34" s="78">
        <v>2.9999999999999997E-4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-5.6984119310699999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294261.07541309035</v>
      </c>
      <c r="D42" s="80">
        <v>1</v>
      </c>
    </row>
    <row r="43" spans="1:4">
      <c r="A43" s="10" t="s">
        <v>13</v>
      </c>
      <c r="B43" s="73" t="s">
        <v>44</v>
      </c>
      <c r="C43" s="77">
        <v>6798.9989999999998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3.5190000000000001</v>
      </c>
    </row>
    <row r="48" spans="1:4">
      <c r="C48" t="s">
        <v>110</v>
      </c>
      <c r="D48">
        <v>3.7530000000000001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קרנות סל'!WPrint_Area_W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0" sqref="C9:C10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1026</v>
      </c>
    </row>
    <row r="3" spans="2:13">
      <c r="B3" s="2" t="s">
        <v>2</v>
      </c>
      <c r="C3" t="s">
        <v>1027</v>
      </c>
    </row>
    <row r="4" spans="2:13">
      <c r="B4" s="2" t="s">
        <v>3</v>
      </c>
      <c r="C4" s="1"/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6651.2180564800001</v>
      </c>
      <c r="K11" s="76">
        <v>1</v>
      </c>
      <c r="L11" s="76">
        <v>2.2599999999999999E-2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6651.2180564800001</v>
      </c>
      <c r="K12" s="80">
        <v>1</v>
      </c>
      <c r="L12" s="80">
        <v>2.2599999999999999E-2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529.57038</v>
      </c>
      <c r="K13" s="80">
        <v>7.9600000000000004E-2</v>
      </c>
      <c r="L13" s="80">
        <v>1.8E-3</v>
      </c>
    </row>
    <row r="14" spans="2:13">
      <c r="B14" t="s">
        <v>1028</v>
      </c>
      <c r="C14" t="s">
        <v>198</v>
      </c>
      <c r="D14" t="s">
        <v>197</v>
      </c>
      <c r="E14" t="s">
        <v>275</v>
      </c>
      <c r="F14" t="s">
        <v>276</v>
      </c>
      <c r="G14" t="s">
        <v>102</v>
      </c>
      <c r="H14" s="78">
        <v>0</v>
      </c>
      <c r="I14" s="78">
        <v>0</v>
      </c>
      <c r="J14" s="77">
        <v>529.57038</v>
      </c>
      <c r="K14" s="78">
        <v>7.9600000000000004E-2</v>
      </c>
      <c r="L14" s="78">
        <v>1.8E-3</v>
      </c>
    </row>
    <row r="15" spans="2:13">
      <c r="B15" s="79" t="s">
        <v>200</v>
      </c>
      <c r="C15" s="26"/>
      <c r="D15" s="27"/>
      <c r="E15" s="27"/>
      <c r="F15" s="27"/>
      <c r="G15" s="27"/>
      <c r="H15" s="27"/>
      <c r="I15" s="80">
        <v>0</v>
      </c>
      <c r="J15" s="81">
        <v>218.33586647999999</v>
      </c>
      <c r="K15" s="80">
        <v>3.2800000000000003E-2</v>
      </c>
      <c r="L15" s="80">
        <v>6.9999999999999999E-4</v>
      </c>
    </row>
    <row r="16" spans="2:13">
      <c r="B16" t="s">
        <v>1028</v>
      </c>
      <c r="C16" t="s">
        <v>198</v>
      </c>
      <c r="D16" t="s">
        <v>197</v>
      </c>
      <c r="E16" t="s">
        <v>275</v>
      </c>
      <c r="F16" t="s">
        <v>276</v>
      </c>
      <c r="G16" t="s">
        <v>110</v>
      </c>
      <c r="H16" s="78">
        <v>0</v>
      </c>
      <c r="I16" s="78">
        <v>0</v>
      </c>
      <c r="J16" s="77">
        <v>14.41354662</v>
      </c>
      <c r="K16" s="78">
        <v>2.2000000000000001E-3</v>
      </c>
      <c r="L16" s="78">
        <v>0</v>
      </c>
    </row>
    <row r="17" spans="2:12">
      <c r="B17" t="s">
        <v>1028</v>
      </c>
      <c r="C17" t="s">
        <v>198</v>
      </c>
      <c r="D17" t="s">
        <v>197</v>
      </c>
      <c r="E17" t="s">
        <v>275</v>
      </c>
      <c r="F17" t="s">
        <v>276</v>
      </c>
      <c r="G17" t="s">
        <v>106</v>
      </c>
      <c r="H17" s="78">
        <v>0</v>
      </c>
      <c r="I17" s="78">
        <v>0</v>
      </c>
      <c r="J17" s="77">
        <v>203.92231985999999</v>
      </c>
      <c r="K17" s="78">
        <v>3.0700000000000002E-2</v>
      </c>
      <c r="L17" s="78">
        <v>6.9999999999999999E-4</v>
      </c>
    </row>
    <row r="18" spans="2:12">
      <c r="B18" s="79" t="s">
        <v>201</v>
      </c>
      <c r="D18" s="16"/>
      <c r="I18" s="80">
        <v>0</v>
      </c>
      <c r="J18" s="81">
        <v>5903.3118100000002</v>
      </c>
      <c r="K18" s="80">
        <v>0.88759999999999994</v>
      </c>
      <c r="L18" s="80">
        <v>2.01E-2</v>
      </c>
    </row>
    <row r="19" spans="2:12">
      <c r="B19" t="s">
        <v>1028</v>
      </c>
      <c r="C19" t="s">
        <v>198</v>
      </c>
      <c r="D19" t="s">
        <v>197</v>
      </c>
      <c r="E19" t="s">
        <v>275</v>
      </c>
      <c r="F19" t="s">
        <v>276</v>
      </c>
      <c r="G19" t="s">
        <v>102</v>
      </c>
      <c r="H19" s="78">
        <v>0</v>
      </c>
      <c r="I19" s="78">
        <v>0</v>
      </c>
      <c r="J19" s="77">
        <v>5903.3118100000002</v>
      </c>
      <c r="K19" s="78">
        <v>0.88759999999999994</v>
      </c>
      <c r="L19" s="78">
        <v>2.01E-2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1026</v>
      </c>
    </row>
    <row r="3" spans="2:53">
      <c r="B3" s="2" t="s">
        <v>2</v>
      </c>
      <c r="C3" t="s">
        <v>1027</v>
      </c>
    </row>
    <row r="4" spans="2:53">
      <c r="B4" s="2" t="s">
        <v>3</v>
      </c>
      <c r="C4" s="1"/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3.27</v>
      </c>
      <c r="I11" s="7"/>
      <c r="J11" s="7"/>
      <c r="K11" s="76">
        <v>2.4799999999999999E-2</v>
      </c>
      <c r="L11" s="75">
        <v>118852474</v>
      </c>
      <c r="M11" s="7"/>
      <c r="N11" s="75">
        <v>0</v>
      </c>
      <c r="O11" s="75">
        <v>122727.3694317</v>
      </c>
      <c r="P11" s="7"/>
      <c r="Q11" s="76">
        <v>1</v>
      </c>
      <c r="R11" s="76">
        <v>0.41710000000000003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3.27</v>
      </c>
      <c r="K12" s="80">
        <v>2.4799999999999999E-2</v>
      </c>
      <c r="L12" s="81">
        <v>118852474</v>
      </c>
      <c r="N12" s="81">
        <v>0</v>
      </c>
      <c r="O12" s="81">
        <v>122727.3694317</v>
      </c>
      <c r="Q12" s="80">
        <v>1</v>
      </c>
      <c r="R12" s="80">
        <v>0.41710000000000003</v>
      </c>
    </row>
    <row r="13" spans="2:53">
      <c r="B13" s="79" t="s">
        <v>209</v>
      </c>
      <c r="C13" s="16"/>
      <c r="D13" s="16"/>
      <c r="H13" s="81">
        <v>1.96</v>
      </c>
      <c r="K13" s="80">
        <v>7.1000000000000004E-3</v>
      </c>
      <c r="L13" s="81">
        <v>43564686</v>
      </c>
      <c r="N13" s="81">
        <v>0</v>
      </c>
      <c r="O13" s="81">
        <v>50070.6995885</v>
      </c>
      <c r="Q13" s="80">
        <v>0.40799999999999997</v>
      </c>
      <c r="R13" s="80">
        <v>0.17019999999999999</v>
      </c>
    </row>
    <row r="14" spans="2:53">
      <c r="B14" s="79" t="s">
        <v>210</v>
      </c>
      <c r="C14" s="16"/>
      <c r="D14" s="16"/>
      <c r="H14" s="81">
        <v>1.96</v>
      </c>
      <c r="K14" s="80">
        <v>7.1000000000000004E-3</v>
      </c>
      <c r="L14" s="81">
        <v>43564686</v>
      </c>
      <c r="N14" s="81">
        <v>0</v>
      </c>
      <c r="O14" s="81">
        <v>50070.6995885</v>
      </c>
      <c r="Q14" s="80">
        <v>0.40799999999999997</v>
      </c>
      <c r="R14" s="80">
        <v>0.17019999999999999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1.55</v>
      </c>
      <c r="I15" t="s">
        <v>102</v>
      </c>
      <c r="J15" s="78">
        <v>0.04</v>
      </c>
      <c r="K15" s="78">
        <v>5.7999999999999996E-3</v>
      </c>
      <c r="L15" s="77">
        <v>7848297</v>
      </c>
      <c r="M15" s="77">
        <v>142.6</v>
      </c>
      <c r="N15" s="77">
        <v>0</v>
      </c>
      <c r="O15" s="77">
        <v>11191.671522000001</v>
      </c>
      <c r="P15" s="78">
        <v>5.9999999999999995E-4</v>
      </c>
      <c r="Q15" s="78">
        <v>9.1200000000000003E-2</v>
      </c>
      <c r="R15" s="78">
        <v>3.7999999999999999E-2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0.75</v>
      </c>
      <c r="I16" t="s">
        <v>102</v>
      </c>
      <c r="J16" s="78">
        <v>1.7500000000000002E-2</v>
      </c>
      <c r="K16" s="78">
        <v>5.7000000000000002E-3</v>
      </c>
      <c r="L16" s="77">
        <v>14617844</v>
      </c>
      <c r="M16" s="77">
        <v>111.17</v>
      </c>
      <c r="N16" s="77">
        <v>0</v>
      </c>
      <c r="O16" s="77">
        <v>16250.657174800001</v>
      </c>
      <c r="P16" s="78">
        <v>8.9999999999999998E-4</v>
      </c>
      <c r="Q16" s="78">
        <v>0.13239999999999999</v>
      </c>
      <c r="R16" s="78">
        <v>5.5199999999999999E-2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2.82</v>
      </c>
      <c r="I17" t="s">
        <v>102</v>
      </c>
      <c r="J17" s="78">
        <v>7.4999999999999997E-3</v>
      </c>
      <c r="K17" s="78">
        <v>8.6999999999999994E-3</v>
      </c>
      <c r="L17" s="77">
        <v>15300608</v>
      </c>
      <c r="M17" s="77">
        <v>108.1</v>
      </c>
      <c r="N17" s="77">
        <v>0</v>
      </c>
      <c r="O17" s="77">
        <v>16539.957247999999</v>
      </c>
      <c r="P17" s="78">
        <v>6.9999999999999999E-4</v>
      </c>
      <c r="Q17" s="78">
        <v>0.1348</v>
      </c>
      <c r="R17" s="78">
        <v>5.62E-2</v>
      </c>
    </row>
    <row r="18" spans="2:18">
      <c r="B18" t="s">
        <v>221</v>
      </c>
      <c r="C18" t="s">
        <v>222</v>
      </c>
      <c r="D18" t="s">
        <v>100</v>
      </c>
      <c r="E18" t="s">
        <v>213</v>
      </c>
      <c r="G18" t="s">
        <v>223</v>
      </c>
      <c r="H18" s="77">
        <v>3.58</v>
      </c>
      <c r="I18" t="s">
        <v>102</v>
      </c>
      <c r="J18" s="78">
        <v>1E-3</v>
      </c>
      <c r="K18" s="78">
        <v>8.8000000000000005E-3</v>
      </c>
      <c r="L18" s="77">
        <v>5797937</v>
      </c>
      <c r="M18" s="77">
        <v>105.01</v>
      </c>
      <c r="N18" s="77">
        <v>0</v>
      </c>
      <c r="O18" s="77">
        <v>6088.4136436999997</v>
      </c>
      <c r="P18" s="78">
        <v>4.0000000000000002E-4</v>
      </c>
      <c r="Q18" s="78">
        <v>4.9599999999999998E-2</v>
      </c>
      <c r="R18" s="78">
        <v>2.07E-2</v>
      </c>
    </row>
    <row r="19" spans="2:18">
      <c r="B19" s="79" t="s">
        <v>224</v>
      </c>
      <c r="C19" s="16"/>
      <c r="D19" s="16"/>
      <c r="H19" s="81">
        <v>4.17</v>
      </c>
      <c r="K19" s="80">
        <v>3.6900000000000002E-2</v>
      </c>
      <c r="L19" s="81">
        <v>75287788</v>
      </c>
      <c r="N19" s="81">
        <v>0</v>
      </c>
      <c r="O19" s="81">
        <v>72656.669843199998</v>
      </c>
      <c r="Q19" s="80">
        <v>0.59199999999999997</v>
      </c>
      <c r="R19" s="80">
        <v>0.24690000000000001</v>
      </c>
    </row>
    <row r="20" spans="2:18">
      <c r="B20" s="79" t="s">
        <v>225</v>
      </c>
      <c r="C20" s="16"/>
      <c r="D20" s="16"/>
      <c r="H20" s="81">
        <v>0.77</v>
      </c>
      <c r="K20" s="80">
        <v>3.6900000000000002E-2</v>
      </c>
      <c r="L20" s="81">
        <v>820000</v>
      </c>
      <c r="N20" s="81">
        <v>0</v>
      </c>
      <c r="O20" s="81">
        <v>797.47</v>
      </c>
      <c r="Q20" s="80">
        <v>6.4999999999999997E-3</v>
      </c>
      <c r="R20" s="80">
        <v>2.7000000000000001E-3</v>
      </c>
    </row>
    <row r="21" spans="2:18">
      <c r="B21" t="s">
        <v>226</v>
      </c>
      <c r="C21" t="s">
        <v>227</v>
      </c>
      <c r="D21" t="s">
        <v>100</v>
      </c>
      <c r="E21" t="s">
        <v>213</v>
      </c>
      <c r="G21" t="s">
        <v>228</v>
      </c>
      <c r="H21" s="77">
        <v>0.86</v>
      </c>
      <c r="I21" t="s">
        <v>102</v>
      </c>
      <c r="J21" s="78">
        <v>0</v>
      </c>
      <c r="K21" s="78">
        <v>3.6900000000000002E-2</v>
      </c>
      <c r="L21" s="77">
        <v>400000</v>
      </c>
      <c r="M21" s="77">
        <v>96.94</v>
      </c>
      <c r="N21" s="77">
        <v>0</v>
      </c>
      <c r="O21" s="77">
        <v>387.76</v>
      </c>
      <c r="P21" s="78">
        <v>0</v>
      </c>
      <c r="Q21" s="78">
        <v>3.2000000000000002E-3</v>
      </c>
      <c r="R21" s="78">
        <v>1.2999999999999999E-3</v>
      </c>
    </row>
    <row r="22" spans="2:18">
      <c r="B22" t="s">
        <v>229</v>
      </c>
      <c r="C22" t="s">
        <v>230</v>
      </c>
      <c r="D22" t="s">
        <v>100</v>
      </c>
      <c r="E22" t="s">
        <v>213</v>
      </c>
      <c r="G22" t="s">
        <v>231</v>
      </c>
      <c r="H22" s="77">
        <v>0.68</v>
      </c>
      <c r="I22" t="s">
        <v>102</v>
      </c>
      <c r="J22" s="78">
        <v>0</v>
      </c>
      <c r="K22" s="78">
        <v>3.6900000000000002E-2</v>
      </c>
      <c r="L22" s="77">
        <v>420000</v>
      </c>
      <c r="M22" s="77">
        <v>97.55</v>
      </c>
      <c r="N22" s="77">
        <v>0</v>
      </c>
      <c r="O22" s="77">
        <v>409.71</v>
      </c>
      <c r="P22" s="78">
        <v>0</v>
      </c>
      <c r="Q22" s="78">
        <v>3.3E-3</v>
      </c>
      <c r="R22" s="78">
        <v>1.4E-3</v>
      </c>
    </row>
    <row r="23" spans="2:18">
      <c r="B23" s="79" t="s">
        <v>232</v>
      </c>
      <c r="C23" s="16"/>
      <c r="D23" s="16"/>
      <c r="H23" s="81">
        <v>4.54</v>
      </c>
      <c r="K23" s="80">
        <v>3.6499999999999998E-2</v>
      </c>
      <c r="L23" s="81">
        <v>56466206</v>
      </c>
      <c r="N23" s="81">
        <v>0</v>
      </c>
      <c r="O23" s="81">
        <v>53861.218159600001</v>
      </c>
      <c r="Q23" s="80">
        <v>0.43890000000000001</v>
      </c>
      <c r="R23" s="80">
        <v>0.183</v>
      </c>
    </row>
    <row r="24" spans="2:18">
      <c r="B24" t="s">
        <v>233</v>
      </c>
      <c r="C24" t="s">
        <v>234</v>
      </c>
      <c r="D24" t="s">
        <v>100</v>
      </c>
      <c r="E24" t="s">
        <v>213</v>
      </c>
      <c r="G24" t="s">
        <v>235</v>
      </c>
      <c r="H24" s="77">
        <v>0.25</v>
      </c>
      <c r="I24" t="s">
        <v>102</v>
      </c>
      <c r="J24" s="78">
        <v>4.2500000000000003E-2</v>
      </c>
      <c r="K24" s="78">
        <v>3.4200000000000001E-2</v>
      </c>
      <c r="L24" s="77">
        <v>178126</v>
      </c>
      <c r="M24" s="77">
        <v>103.38</v>
      </c>
      <c r="N24" s="77">
        <v>0</v>
      </c>
      <c r="O24" s="77">
        <v>184.14665880000001</v>
      </c>
      <c r="P24" s="78">
        <v>0</v>
      </c>
      <c r="Q24" s="78">
        <v>1.5E-3</v>
      </c>
      <c r="R24" s="78">
        <v>5.9999999999999995E-4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1.22</v>
      </c>
      <c r="I25" t="s">
        <v>102</v>
      </c>
      <c r="J25" s="78">
        <v>3.7499999999999999E-2</v>
      </c>
      <c r="K25" s="78">
        <v>3.6200000000000003E-2</v>
      </c>
      <c r="L25" s="77">
        <v>2149621</v>
      </c>
      <c r="M25" s="77">
        <v>102.96</v>
      </c>
      <c r="N25" s="77">
        <v>0</v>
      </c>
      <c r="O25" s="77">
        <v>2213.2497816</v>
      </c>
      <c r="P25" s="78">
        <v>1E-4</v>
      </c>
      <c r="Q25" s="78">
        <v>1.7999999999999999E-2</v>
      </c>
      <c r="R25" s="78">
        <v>7.4999999999999997E-3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4.05</v>
      </c>
      <c r="I26" t="s">
        <v>102</v>
      </c>
      <c r="J26" s="78">
        <v>0.02</v>
      </c>
      <c r="K26" s="78">
        <v>3.7499999999999999E-2</v>
      </c>
      <c r="L26" s="77">
        <v>15219134</v>
      </c>
      <c r="M26" s="77">
        <v>94.75</v>
      </c>
      <c r="N26" s="77">
        <v>0</v>
      </c>
      <c r="O26" s="77">
        <v>14420.129465</v>
      </c>
      <c r="P26" s="78">
        <v>8.0000000000000004E-4</v>
      </c>
      <c r="Q26" s="78">
        <v>0.11749999999999999</v>
      </c>
      <c r="R26" s="78">
        <v>4.9000000000000002E-2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3.51</v>
      </c>
      <c r="I27" t="s">
        <v>102</v>
      </c>
      <c r="J27" s="78">
        <v>6.25E-2</v>
      </c>
      <c r="K27" s="78">
        <v>3.6999999999999998E-2</v>
      </c>
      <c r="L27" s="77">
        <v>5023496</v>
      </c>
      <c r="M27" s="77">
        <v>109.97</v>
      </c>
      <c r="N27" s="77">
        <v>0</v>
      </c>
      <c r="O27" s="77">
        <v>5524.3385512000004</v>
      </c>
      <c r="P27" s="78">
        <v>2.9999999999999997E-4</v>
      </c>
      <c r="Q27" s="78">
        <v>4.4999999999999998E-2</v>
      </c>
      <c r="R27" s="78">
        <v>1.8800000000000001E-2</v>
      </c>
    </row>
    <row r="28" spans="2:18">
      <c r="B28" t="s">
        <v>245</v>
      </c>
      <c r="C28" t="s">
        <v>246</v>
      </c>
      <c r="D28" t="s">
        <v>100</v>
      </c>
      <c r="E28" t="s">
        <v>213</v>
      </c>
      <c r="G28" t="s">
        <v>247</v>
      </c>
      <c r="H28" s="77">
        <v>1.83</v>
      </c>
      <c r="I28" t="s">
        <v>102</v>
      </c>
      <c r="J28" s="78">
        <v>4.0000000000000001E-3</v>
      </c>
      <c r="K28" s="78">
        <v>3.56E-2</v>
      </c>
      <c r="L28" s="77">
        <v>20644712</v>
      </c>
      <c r="M28" s="77">
        <v>94.54</v>
      </c>
      <c r="N28" s="77">
        <v>0</v>
      </c>
      <c r="O28" s="77">
        <v>19517.510724799999</v>
      </c>
      <c r="P28" s="78">
        <v>1.1999999999999999E-3</v>
      </c>
      <c r="Q28" s="78">
        <v>0.159</v>
      </c>
      <c r="R28" s="78">
        <v>6.6299999999999998E-2</v>
      </c>
    </row>
    <row r="29" spans="2:18">
      <c r="B29" t="s">
        <v>248</v>
      </c>
      <c r="C29" t="s">
        <v>249</v>
      </c>
      <c r="D29" t="s">
        <v>100</v>
      </c>
      <c r="E29" t="s">
        <v>213</v>
      </c>
      <c r="G29" t="s">
        <v>250</v>
      </c>
      <c r="H29" s="77">
        <v>6.95</v>
      </c>
      <c r="I29" t="s">
        <v>102</v>
      </c>
      <c r="J29" s="78">
        <v>0.01</v>
      </c>
      <c r="K29" s="78">
        <v>3.6700000000000003E-2</v>
      </c>
      <c r="L29" s="77">
        <v>7064708</v>
      </c>
      <c r="M29" s="77">
        <v>83.99</v>
      </c>
      <c r="N29" s="77">
        <v>0</v>
      </c>
      <c r="O29" s="77">
        <v>5933.6482491999996</v>
      </c>
      <c r="P29" s="78">
        <v>2.9999999999999997E-4</v>
      </c>
      <c r="Q29" s="78">
        <v>4.8300000000000003E-2</v>
      </c>
      <c r="R29" s="78">
        <v>2.0199999999999999E-2</v>
      </c>
    </row>
    <row r="30" spans="2:18">
      <c r="B30" t="s">
        <v>251</v>
      </c>
      <c r="C30" t="s">
        <v>252</v>
      </c>
      <c r="D30" t="s">
        <v>100</v>
      </c>
      <c r="E30" t="s">
        <v>213</v>
      </c>
      <c r="G30" t="s">
        <v>253</v>
      </c>
      <c r="H30" s="77">
        <v>15.92</v>
      </c>
      <c r="I30" t="s">
        <v>102</v>
      </c>
      <c r="J30" s="78">
        <v>3.7499999999999999E-2</v>
      </c>
      <c r="K30" s="78">
        <v>3.73E-2</v>
      </c>
      <c r="L30" s="77">
        <v>4629500</v>
      </c>
      <c r="M30" s="77">
        <v>103.13</v>
      </c>
      <c r="N30" s="77">
        <v>0</v>
      </c>
      <c r="O30" s="77">
        <v>4774.4033499999996</v>
      </c>
      <c r="P30" s="78">
        <v>2.0000000000000001E-4</v>
      </c>
      <c r="Q30" s="78">
        <v>3.8899999999999997E-2</v>
      </c>
      <c r="R30" s="78">
        <v>1.6199999999999999E-2</v>
      </c>
    </row>
    <row r="31" spans="2:18">
      <c r="B31" t="s">
        <v>254</v>
      </c>
      <c r="C31" t="s">
        <v>255</v>
      </c>
      <c r="D31" t="s">
        <v>100</v>
      </c>
      <c r="E31" t="s">
        <v>213</v>
      </c>
      <c r="G31" t="s">
        <v>256</v>
      </c>
      <c r="H31" s="77">
        <v>8.6999999999999993</v>
      </c>
      <c r="I31" t="s">
        <v>102</v>
      </c>
      <c r="J31" s="78">
        <v>1.2999999999999999E-2</v>
      </c>
      <c r="K31" s="78">
        <v>3.5700000000000003E-2</v>
      </c>
      <c r="L31" s="77">
        <v>1556909</v>
      </c>
      <c r="M31" s="77">
        <v>83.1</v>
      </c>
      <c r="N31" s="77">
        <v>0</v>
      </c>
      <c r="O31" s="77">
        <v>1293.791379</v>
      </c>
      <c r="P31" s="78">
        <v>2.0000000000000001E-4</v>
      </c>
      <c r="Q31" s="78">
        <v>1.0500000000000001E-2</v>
      </c>
      <c r="R31" s="78">
        <v>4.4000000000000003E-3</v>
      </c>
    </row>
    <row r="32" spans="2:18">
      <c r="B32" s="79" t="s">
        <v>257</v>
      </c>
      <c r="C32" s="16"/>
      <c r="D32" s="16"/>
      <c r="H32" s="81">
        <v>3.22</v>
      </c>
      <c r="K32" s="80">
        <v>3.8100000000000002E-2</v>
      </c>
      <c r="L32" s="81">
        <v>18001582</v>
      </c>
      <c r="N32" s="81">
        <v>0</v>
      </c>
      <c r="O32" s="81">
        <v>17997.981683599999</v>
      </c>
      <c r="Q32" s="80">
        <v>0.1467</v>
      </c>
      <c r="R32" s="80">
        <v>6.1199999999999997E-2</v>
      </c>
    </row>
    <row r="33" spans="2:18">
      <c r="B33" t="s">
        <v>258</v>
      </c>
      <c r="C33" t="s">
        <v>259</v>
      </c>
      <c r="D33" t="s">
        <v>100</v>
      </c>
      <c r="E33" t="s">
        <v>213</v>
      </c>
      <c r="G33" t="s">
        <v>260</v>
      </c>
      <c r="H33" s="77">
        <v>3.22</v>
      </c>
      <c r="I33" t="s">
        <v>102</v>
      </c>
      <c r="J33" s="78">
        <v>2.2200000000000001E-2</v>
      </c>
      <c r="K33" s="78">
        <v>3.8100000000000002E-2</v>
      </c>
      <c r="L33" s="77">
        <v>18001582</v>
      </c>
      <c r="M33" s="77">
        <v>99.98</v>
      </c>
      <c r="N33" s="77">
        <v>0</v>
      </c>
      <c r="O33" s="77">
        <v>17997.981683599999</v>
      </c>
      <c r="P33" s="78">
        <v>8.0000000000000004E-4</v>
      </c>
      <c r="Q33" s="78">
        <v>0.1467</v>
      </c>
      <c r="R33" s="78">
        <v>6.1199999999999997E-2</v>
      </c>
    </row>
    <row r="34" spans="2:18">
      <c r="B34" s="79" t="s">
        <v>261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206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s="79" t="s">
        <v>262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t="s">
        <v>198</v>
      </c>
      <c r="C38" t="s">
        <v>198</v>
      </c>
      <c r="D38" s="16"/>
      <c r="E38" t="s">
        <v>198</v>
      </c>
      <c r="H38" s="77">
        <v>0</v>
      </c>
      <c r="I38" t="s">
        <v>198</v>
      </c>
      <c r="J38" s="78">
        <v>0</v>
      </c>
      <c r="K38" s="78">
        <v>0</v>
      </c>
      <c r="L38" s="77">
        <v>0</v>
      </c>
      <c r="M38" s="77">
        <v>0</v>
      </c>
      <c r="O38" s="77">
        <v>0</v>
      </c>
      <c r="P38" s="78">
        <v>0</v>
      </c>
      <c r="Q38" s="78">
        <v>0</v>
      </c>
      <c r="R38" s="78">
        <v>0</v>
      </c>
    </row>
    <row r="39" spans="2:18">
      <c r="B39" s="79" t="s">
        <v>263</v>
      </c>
      <c r="C39" s="16"/>
      <c r="D39" s="16"/>
      <c r="H39" s="81">
        <v>0</v>
      </c>
      <c r="K39" s="80">
        <v>0</v>
      </c>
      <c r="L39" s="81">
        <v>0</v>
      </c>
      <c r="N39" s="81">
        <v>0</v>
      </c>
      <c r="O39" s="81">
        <v>0</v>
      </c>
      <c r="Q39" s="80">
        <v>0</v>
      </c>
      <c r="R39" s="80">
        <v>0</v>
      </c>
    </row>
    <row r="40" spans="2:18">
      <c r="B40" t="s">
        <v>198</v>
      </c>
      <c r="C40" t="s">
        <v>198</v>
      </c>
      <c r="D40" s="16"/>
      <c r="E40" t="s">
        <v>198</v>
      </c>
      <c r="H40" s="77">
        <v>0</v>
      </c>
      <c r="I40" t="s">
        <v>198</v>
      </c>
      <c r="J40" s="78">
        <v>0</v>
      </c>
      <c r="K40" s="78">
        <v>0</v>
      </c>
      <c r="L40" s="77">
        <v>0</v>
      </c>
      <c r="M40" s="77">
        <v>0</v>
      </c>
      <c r="O40" s="77">
        <v>0</v>
      </c>
      <c r="P40" s="78">
        <v>0</v>
      </c>
      <c r="Q40" s="78">
        <v>0</v>
      </c>
      <c r="R40" s="78">
        <v>0</v>
      </c>
    </row>
    <row r="41" spans="2:18">
      <c r="B41" t="s">
        <v>264</v>
      </c>
      <c r="C41" s="16"/>
      <c r="D41" s="16"/>
    </row>
    <row r="42" spans="2:18">
      <c r="B42" t="s">
        <v>265</v>
      </c>
      <c r="C42" s="16"/>
      <c r="D42" s="16"/>
    </row>
    <row r="43" spans="2:18">
      <c r="B43" t="s">
        <v>266</v>
      </c>
      <c r="C43" s="16"/>
      <c r="D43" s="16"/>
    </row>
    <row r="44" spans="2:18">
      <c r="B44" t="s">
        <v>267</v>
      </c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 C5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1026</v>
      </c>
    </row>
    <row r="3" spans="2:68">
      <c r="B3" s="2" t="s">
        <v>2</v>
      </c>
      <c r="C3" t="s">
        <v>1027</v>
      </c>
    </row>
    <row r="4" spans="2:68">
      <c r="B4" s="2" t="s">
        <v>3</v>
      </c>
      <c r="C4" s="1"/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268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224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269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270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271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264</v>
      </c>
      <c r="C25" s="16"/>
      <c r="D25" s="16"/>
      <c r="E25" s="16"/>
      <c r="F25" s="16"/>
      <c r="G25" s="16"/>
    </row>
    <row r="26" spans="2:21">
      <c r="B26" t="s">
        <v>265</v>
      </c>
      <c r="C26" s="16"/>
      <c r="D26" s="16"/>
      <c r="E26" s="16"/>
      <c r="F26" s="16"/>
      <c r="G26" s="16"/>
    </row>
    <row r="27" spans="2:21">
      <c r="B27" t="s">
        <v>266</v>
      </c>
      <c r="C27" s="16"/>
      <c r="D27" s="16"/>
      <c r="E27" s="16"/>
      <c r="F27" s="16"/>
      <c r="G27" s="16"/>
    </row>
    <row r="28" spans="2:21">
      <c r="B28" t="s">
        <v>267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7" workbookViewId="0">
      <selection activeCell="B32" sqref="B32:B3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1026</v>
      </c>
    </row>
    <row r="3" spans="2:66">
      <c r="B3" s="2" t="s">
        <v>2</v>
      </c>
      <c r="C3" t="s">
        <v>1027</v>
      </c>
    </row>
    <row r="4" spans="2:66">
      <c r="B4" s="2" t="s">
        <v>3</v>
      </c>
      <c r="C4" s="1"/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2.88</v>
      </c>
      <c r="L11" s="7"/>
      <c r="M11" s="7"/>
      <c r="N11" s="76">
        <v>3.2199999999999999E-2</v>
      </c>
      <c r="O11" s="75">
        <v>22113096.059999999</v>
      </c>
      <c r="P11" s="33"/>
      <c r="Q11" s="75">
        <v>387.47379999999998</v>
      </c>
      <c r="R11" s="75">
        <v>23003.527712593001</v>
      </c>
      <c r="S11" s="7"/>
      <c r="T11" s="76">
        <v>1</v>
      </c>
      <c r="U11" s="76">
        <v>7.8200000000000006E-2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2.88</v>
      </c>
      <c r="N12" s="80">
        <v>3.2199999999999999E-2</v>
      </c>
      <c r="O12" s="81">
        <v>22113096.059999999</v>
      </c>
      <c r="Q12" s="81">
        <v>387.47379999999998</v>
      </c>
      <c r="R12" s="81">
        <v>23003.527712593001</v>
      </c>
      <c r="T12" s="80">
        <v>1</v>
      </c>
      <c r="U12" s="80">
        <v>7.8200000000000006E-2</v>
      </c>
    </row>
    <row r="13" spans="2:66">
      <c r="B13" s="79" t="s">
        <v>268</v>
      </c>
      <c r="C13" s="16"/>
      <c r="D13" s="16"/>
      <c r="E13" s="16"/>
      <c r="F13" s="16"/>
      <c r="K13" s="81">
        <v>3.02</v>
      </c>
      <c r="N13" s="80">
        <v>1.9699999999999999E-2</v>
      </c>
      <c r="O13" s="81">
        <v>11644052.18</v>
      </c>
      <c r="Q13" s="81">
        <v>104.65933</v>
      </c>
      <c r="R13" s="81">
        <v>12731.393367561001</v>
      </c>
      <c r="T13" s="80">
        <v>0.55349999999999999</v>
      </c>
      <c r="U13" s="80">
        <v>4.3299999999999998E-2</v>
      </c>
    </row>
    <row r="14" spans="2:66">
      <c r="B14" t="s">
        <v>272</v>
      </c>
      <c r="C14" t="s">
        <v>273</v>
      </c>
      <c r="D14" t="s">
        <v>100</v>
      </c>
      <c r="E14" t="s">
        <v>123</v>
      </c>
      <c r="F14" t="s">
        <v>274</v>
      </c>
      <c r="G14" t="s">
        <v>1001</v>
      </c>
      <c r="H14" t="s">
        <v>275</v>
      </c>
      <c r="I14" t="s">
        <v>276</v>
      </c>
      <c r="J14" t="s">
        <v>277</v>
      </c>
      <c r="K14" s="77">
        <v>6.62</v>
      </c>
      <c r="L14" t="s">
        <v>102</v>
      </c>
      <c r="M14" s="78">
        <v>1.6500000000000001E-2</v>
      </c>
      <c r="N14" s="78">
        <v>1.9900000000000001E-2</v>
      </c>
      <c r="O14" s="77">
        <v>765000</v>
      </c>
      <c r="P14" s="77">
        <v>106.41</v>
      </c>
      <c r="Q14" s="77">
        <v>6.8651900000000001</v>
      </c>
      <c r="R14" s="77">
        <v>820.90169000000003</v>
      </c>
      <c r="S14" s="78">
        <v>4.0000000000000002E-4</v>
      </c>
      <c r="T14" s="78">
        <v>3.5700000000000003E-2</v>
      </c>
      <c r="U14" s="78">
        <v>2.8E-3</v>
      </c>
    </row>
    <row r="15" spans="2:66">
      <c r="B15" t="s">
        <v>278</v>
      </c>
      <c r="C15" t="s">
        <v>279</v>
      </c>
      <c r="D15" t="s">
        <v>100</v>
      </c>
      <c r="E15" t="s">
        <v>123</v>
      </c>
      <c r="F15" t="s">
        <v>280</v>
      </c>
      <c r="G15" t="s">
        <v>281</v>
      </c>
      <c r="H15" t="s">
        <v>282</v>
      </c>
      <c r="I15" t="s">
        <v>150</v>
      </c>
      <c r="J15" t="s">
        <v>283</v>
      </c>
      <c r="K15" s="77">
        <v>0.68</v>
      </c>
      <c r="L15" t="s">
        <v>102</v>
      </c>
      <c r="M15" s="78">
        <v>0.01</v>
      </c>
      <c r="N15" s="78">
        <v>1.6899999999999998E-2</v>
      </c>
      <c r="O15" s="77">
        <v>543818</v>
      </c>
      <c r="P15" s="77">
        <v>107.43</v>
      </c>
      <c r="Q15" s="77">
        <v>0</v>
      </c>
      <c r="R15" s="77">
        <v>584.22367740000004</v>
      </c>
      <c r="S15" s="78">
        <v>2.0000000000000001E-4</v>
      </c>
      <c r="T15" s="78">
        <v>2.5399999999999999E-2</v>
      </c>
      <c r="U15" s="78">
        <v>2E-3</v>
      </c>
    </row>
    <row r="16" spans="2:66">
      <c r="B16" t="s">
        <v>284</v>
      </c>
      <c r="C16" t="s">
        <v>285</v>
      </c>
      <c r="D16" t="s">
        <v>100</v>
      </c>
      <c r="E16" t="s">
        <v>123</v>
      </c>
      <c r="F16" t="s">
        <v>286</v>
      </c>
      <c r="G16" t="s">
        <v>281</v>
      </c>
      <c r="H16" t="s">
        <v>275</v>
      </c>
      <c r="I16" t="s">
        <v>276</v>
      </c>
      <c r="J16" t="s">
        <v>287</v>
      </c>
      <c r="K16" s="77">
        <v>7.19</v>
      </c>
      <c r="L16" t="s">
        <v>102</v>
      </c>
      <c r="M16" s="78">
        <v>3.8E-3</v>
      </c>
      <c r="N16" s="78">
        <v>2.1000000000000001E-2</v>
      </c>
      <c r="O16" s="77">
        <v>301833</v>
      </c>
      <c r="P16" s="77">
        <v>103.72</v>
      </c>
      <c r="Q16" s="77">
        <v>0</v>
      </c>
      <c r="R16" s="77">
        <v>313.06118759999998</v>
      </c>
      <c r="S16" s="78">
        <v>4.0000000000000002E-4</v>
      </c>
      <c r="T16" s="78">
        <v>1.3599999999999999E-2</v>
      </c>
      <c r="U16" s="78">
        <v>1.1000000000000001E-3</v>
      </c>
    </row>
    <row r="17" spans="2:21">
      <c r="B17" t="s">
        <v>288</v>
      </c>
      <c r="C17" t="s">
        <v>289</v>
      </c>
      <c r="D17" t="s">
        <v>100</v>
      </c>
      <c r="E17" t="s">
        <v>123</v>
      </c>
      <c r="F17" t="s">
        <v>290</v>
      </c>
      <c r="G17" t="s">
        <v>281</v>
      </c>
      <c r="H17" t="s">
        <v>275</v>
      </c>
      <c r="I17" t="s">
        <v>276</v>
      </c>
      <c r="J17" t="s">
        <v>291</v>
      </c>
      <c r="K17" s="77">
        <v>0.59</v>
      </c>
      <c r="L17" t="s">
        <v>102</v>
      </c>
      <c r="M17" s="78">
        <v>3.5499999999999997E-2</v>
      </c>
      <c r="N17" s="78">
        <v>1.55E-2</v>
      </c>
      <c r="O17" s="77">
        <v>10000</v>
      </c>
      <c r="P17" s="77">
        <v>119.38</v>
      </c>
      <c r="Q17" s="77">
        <v>0</v>
      </c>
      <c r="R17" s="77">
        <v>11.938000000000001</v>
      </c>
      <c r="S17" s="78">
        <v>1E-4</v>
      </c>
      <c r="T17" s="78">
        <v>5.0000000000000001E-4</v>
      </c>
      <c r="U17" s="78">
        <v>0</v>
      </c>
    </row>
    <row r="18" spans="2:21">
      <c r="B18" t="s">
        <v>292</v>
      </c>
      <c r="C18" t="s">
        <v>293</v>
      </c>
      <c r="D18" t="s">
        <v>100</v>
      </c>
      <c r="E18" t="s">
        <v>123</v>
      </c>
      <c r="F18" t="s">
        <v>294</v>
      </c>
      <c r="G18" t="s">
        <v>281</v>
      </c>
      <c r="H18" t="s">
        <v>275</v>
      </c>
      <c r="I18" t="s">
        <v>276</v>
      </c>
      <c r="J18" t="s">
        <v>295</v>
      </c>
      <c r="K18" s="77">
        <v>0.59</v>
      </c>
      <c r="L18" t="s">
        <v>102</v>
      </c>
      <c r="M18" s="78">
        <v>0.05</v>
      </c>
      <c r="N18" s="78">
        <v>1.7600000000000001E-2</v>
      </c>
      <c r="O18" s="77">
        <v>332631.71000000002</v>
      </c>
      <c r="P18" s="77">
        <v>115.69</v>
      </c>
      <c r="Q18" s="77">
        <v>0</v>
      </c>
      <c r="R18" s="77">
        <v>384.821625299</v>
      </c>
      <c r="S18" s="78">
        <v>2.9999999999999997E-4</v>
      </c>
      <c r="T18" s="78">
        <v>1.67E-2</v>
      </c>
      <c r="U18" s="78">
        <v>1.2999999999999999E-3</v>
      </c>
    </row>
    <row r="19" spans="2:21">
      <c r="B19" t="s">
        <v>296</v>
      </c>
      <c r="C19" t="s">
        <v>297</v>
      </c>
      <c r="D19" t="s">
        <v>100</v>
      </c>
      <c r="E19" t="s">
        <v>123</v>
      </c>
      <c r="F19" t="s">
        <v>298</v>
      </c>
      <c r="G19" t="s">
        <v>281</v>
      </c>
      <c r="H19" t="s">
        <v>275</v>
      </c>
      <c r="I19" t="s">
        <v>276</v>
      </c>
      <c r="J19" t="s">
        <v>299</v>
      </c>
      <c r="K19" s="77">
        <v>5.17</v>
      </c>
      <c r="L19" t="s">
        <v>102</v>
      </c>
      <c r="M19" s="78">
        <v>1.3899999999999999E-2</v>
      </c>
      <c r="N19" s="78">
        <v>1.78E-2</v>
      </c>
      <c r="O19" s="77">
        <v>1219000</v>
      </c>
      <c r="P19" s="77">
        <v>98.24</v>
      </c>
      <c r="Q19" s="77">
        <v>0</v>
      </c>
      <c r="R19" s="77">
        <v>1197.5455999999999</v>
      </c>
      <c r="S19" s="78">
        <v>5.9999999999999995E-4</v>
      </c>
      <c r="T19" s="78">
        <v>5.21E-2</v>
      </c>
      <c r="U19" s="78">
        <v>4.1000000000000003E-3</v>
      </c>
    </row>
    <row r="20" spans="2:21">
      <c r="B20" t="s">
        <v>300</v>
      </c>
      <c r="C20" t="s">
        <v>301</v>
      </c>
      <c r="D20" t="s">
        <v>100</v>
      </c>
      <c r="E20" t="s">
        <v>123</v>
      </c>
      <c r="F20" t="s">
        <v>302</v>
      </c>
      <c r="G20" t="s">
        <v>303</v>
      </c>
      <c r="H20" t="s">
        <v>304</v>
      </c>
      <c r="I20" t="s">
        <v>150</v>
      </c>
      <c r="J20" t="s">
        <v>305</v>
      </c>
      <c r="K20" s="77">
        <v>2.52</v>
      </c>
      <c r="L20" t="s">
        <v>102</v>
      </c>
      <c r="M20" s="78">
        <v>4.4999999999999998E-2</v>
      </c>
      <c r="N20" s="78">
        <v>1.8100000000000002E-2</v>
      </c>
      <c r="O20" s="77">
        <v>720000</v>
      </c>
      <c r="P20" s="77">
        <v>118.6</v>
      </c>
      <c r="Q20" s="77">
        <v>0</v>
      </c>
      <c r="R20" s="77">
        <v>853.92</v>
      </c>
      <c r="S20" s="78">
        <v>2.0000000000000001E-4</v>
      </c>
      <c r="T20" s="78">
        <v>3.7100000000000001E-2</v>
      </c>
      <c r="U20" s="78">
        <v>2.8999999999999998E-3</v>
      </c>
    </row>
    <row r="21" spans="2:21">
      <c r="B21" t="s">
        <v>306</v>
      </c>
      <c r="C21" t="s">
        <v>307</v>
      </c>
      <c r="D21" t="s">
        <v>100</v>
      </c>
      <c r="E21" t="s">
        <v>123</v>
      </c>
      <c r="F21" t="s">
        <v>308</v>
      </c>
      <c r="G21" t="s">
        <v>1001</v>
      </c>
      <c r="H21" t="s">
        <v>304</v>
      </c>
      <c r="I21" t="s">
        <v>150</v>
      </c>
      <c r="J21" t="s">
        <v>277</v>
      </c>
      <c r="K21" s="77">
        <v>3.76</v>
      </c>
      <c r="L21" t="s">
        <v>102</v>
      </c>
      <c r="M21" s="78">
        <v>1.77E-2</v>
      </c>
      <c r="N21" s="78">
        <v>2.2200000000000001E-2</v>
      </c>
      <c r="O21" s="77">
        <v>707625</v>
      </c>
      <c r="P21" s="77">
        <v>106.04</v>
      </c>
      <c r="Q21" s="77">
        <v>6.7515599999999996</v>
      </c>
      <c r="R21" s="77">
        <v>757.11711000000003</v>
      </c>
      <c r="S21" s="78">
        <v>2.0000000000000001E-4</v>
      </c>
      <c r="T21" s="78">
        <v>3.2899999999999999E-2</v>
      </c>
      <c r="U21" s="78">
        <v>2.5999999999999999E-3</v>
      </c>
    </row>
    <row r="22" spans="2:21">
      <c r="B22" t="s">
        <v>309</v>
      </c>
      <c r="C22" t="s">
        <v>310</v>
      </c>
      <c r="D22" t="s">
        <v>100</v>
      </c>
      <c r="E22" t="s">
        <v>123</v>
      </c>
      <c r="F22" t="s">
        <v>294</v>
      </c>
      <c r="G22" t="s">
        <v>281</v>
      </c>
      <c r="H22" t="s">
        <v>311</v>
      </c>
      <c r="I22" t="s">
        <v>276</v>
      </c>
      <c r="J22" t="s">
        <v>312</v>
      </c>
      <c r="K22" s="77">
        <v>0.41</v>
      </c>
      <c r="L22" t="s">
        <v>102</v>
      </c>
      <c r="M22" s="78">
        <v>4.2000000000000003E-2</v>
      </c>
      <c r="N22" s="78">
        <v>1.4200000000000001E-2</v>
      </c>
      <c r="O22" s="77">
        <v>154222.98000000001</v>
      </c>
      <c r="P22" s="77">
        <v>113.91</v>
      </c>
      <c r="Q22" s="77">
        <v>0</v>
      </c>
      <c r="R22" s="77">
        <v>175.67539651800001</v>
      </c>
      <c r="S22" s="78">
        <v>5.0000000000000001E-4</v>
      </c>
      <c r="T22" s="78">
        <v>7.6E-3</v>
      </c>
      <c r="U22" s="78">
        <v>5.9999999999999995E-4</v>
      </c>
    </row>
    <row r="23" spans="2:21">
      <c r="B23" t="s">
        <v>313</v>
      </c>
      <c r="C23" t="s">
        <v>314</v>
      </c>
      <c r="D23" t="s">
        <v>100</v>
      </c>
      <c r="E23" t="s">
        <v>123</v>
      </c>
      <c r="F23" t="s">
        <v>315</v>
      </c>
      <c r="G23" t="s">
        <v>1001</v>
      </c>
      <c r="H23" t="s">
        <v>316</v>
      </c>
      <c r="I23" t="s">
        <v>276</v>
      </c>
      <c r="J23" t="s">
        <v>317</v>
      </c>
      <c r="K23" s="77">
        <v>2.83</v>
      </c>
      <c r="L23" t="s">
        <v>102</v>
      </c>
      <c r="M23" s="78">
        <v>2.3400000000000001E-2</v>
      </c>
      <c r="N23" s="78">
        <v>2.1000000000000001E-2</v>
      </c>
      <c r="O23" s="77">
        <v>657021.41</v>
      </c>
      <c r="P23" s="77">
        <v>110.4</v>
      </c>
      <c r="Q23" s="77">
        <v>0</v>
      </c>
      <c r="R23" s="77">
        <v>725.35163664000004</v>
      </c>
      <c r="S23" s="78">
        <v>2.0000000000000001E-4</v>
      </c>
      <c r="T23" s="78">
        <v>3.15E-2</v>
      </c>
      <c r="U23" s="78">
        <v>2.5000000000000001E-3</v>
      </c>
    </row>
    <row r="24" spans="2:21">
      <c r="B24" t="s">
        <v>318</v>
      </c>
      <c r="C24" t="s">
        <v>319</v>
      </c>
      <c r="D24" t="s">
        <v>100</v>
      </c>
      <c r="E24" t="s">
        <v>123</v>
      </c>
      <c r="F24" t="s">
        <v>320</v>
      </c>
      <c r="G24" t="s">
        <v>1001</v>
      </c>
      <c r="H24" t="s">
        <v>316</v>
      </c>
      <c r="I24" t="s">
        <v>276</v>
      </c>
      <c r="J24" t="s">
        <v>321</v>
      </c>
      <c r="K24" s="77">
        <v>2.77</v>
      </c>
      <c r="L24" t="s">
        <v>102</v>
      </c>
      <c r="M24" s="78">
        <v>2E-3</v>
      </c>
      <c r="N24" s="78">
        <v>2.0799999999999999E-2</v>
      </c>
      <c r="O24" s="77">
        <v>774400</v>
      </c>
      <c r="P24" s="77">
        <v>101.4</v>
      </c>
      <c r="Q24" s="77">
        <v>0</v>
      </c>
      <c r="R24" s="77">
        <v>785.24159999999995</v>
      </c>
      <c r="S24" s="78">
        <v>2.3E-3</v>
      </c>
      <c r="T24" s="78">
        <v>3.4099999999999998E-2</v>
      </c>
      <c r="U24" s="78">
        <v>2.7000000000000001E-3</v>
      </c>
    </row>
    <row r="25" spans="2:21">
      <c r="B25" t="s">
        <v>322</v>
      </c>
      <c r="C25" t="s">
        <v>323</v>
      </c>
      <c r="D25" t="s">
        <v>100</v>
      </c>
      <c r="E25" t="s">
        <v>123</v>
      </c>
      <c r="F25" t="s">
        <v>324</v>
      </c>
      <c r="G25" t="s">
        <v>1001</v>
      </c>
      <c r="H25" t="s">
        <v>316</v>
      </c>
      <c r="I25" t="s">
        <v>276</v>
      </c>
      <c r="J25" t="s">
        <v>325</v>
      </c>
      <c r="K25" s="77">
        <v>1.69</v>
      </c>
      <c r="L25" t="s">
        <v>102</v>
      </c>
      <c r="M25" s="78">
        <v>4.7500000000000001E-2</v>
      </c>
      <c r="N25" s="78">
        <v>2.24E-2</v>
      </c>
      <c r="O25" s="77">
        <v>352020.06</v>
      </c>
      <c r="P25" s="77">
        <v>137.94999999999999</v>
      </c>
      <c r="Q25" s="77">
        <v>0</v>
      </c>
      <c r="R25" s="77">
        <v>485.61167276999998</v>
      </c>
      <c r="S25" s="78">
        <v>2.9999999999999997E-4</v>
      </c>
      <c r="T25" s="78">
        <v>2.1100000000000001E-2</v>
      </c>
      <c r="U25" s="78">
        <v>1.6999999999999999E-3</v>
      </c>
    </row>
    <row r="26" spans="2:21">
      <c r="B26" t="s">
        <v>326</v>
      </c>
      <c r="C26" t="s">
        <v>327</v>
      </c>
      <c r="D26" t="s">
        <v>100</v>
      </c>
      <c r="E26" t="s">
        <v>123</v>
      </c>
      <c r="F26" t="s">
        <v>324</v>
      </c>
      <c r="G26" t="s">
        <v>1001</v>
      </c>
      <c r="H26" t="s">
        <v>316</v>
      </c>
      <c r="I26" t="s">
        <v>276</v>
      </c>
      <c r="J26" t="s">
        <v>328</v>
      </c>
      <c r="K26" s="77">
        <v>4.4400000000000004</v>
      </c>
      <c r="L26" t="s">
        <v>102</v>
      </c>
      <c r="M26" s="78">
        <v>5.0000000000000001E-3</v>
      </c>
      <c r="N26" s="78">
        <v>2.52E-2</v>
      </c>
      <c r="O26" s="77">
        <v>518300</v>
      </c>
      <c r="P26" s="77">
        <v>98.31</v>
      </c>
      <c r="Q26" s="77">
        <v>1.39415</v>
      </c>
      <c r="R26" s="77">
        <v>510.93488000000002</v>
      </c>
      <c r="S26" s="78">
        <v>2.9999999999999997E-4</v>
      </c>
      <c r="T26" s="78">
        <v>2.2200000000000001E-2</v>
      </c>
      <c r="U26" s="78">
        <v>1.6999999999999999E-3</v>
      </c>
    </row>
    <row r="27" spans="2:21">
      <c r="B27" t="s">
        <v>329</v>
      </c>
      <c r="C27" t="s">
        <v>330</v>
      </c>
      <c r="D27" t="s">
        <v>100</v>
      </c>
      <c r="E27" t="s">
        <v>123</v>
      </c>
      <c r="F27" t="s">
        <v>331</v>
      </c>
      <c r="G27" t="s">
        <v>1001</v>
      </c>
      <c r="H27" t="s">
        <v>316</v>
      </c>
      <c r="I27" t="s">
        <v>276</v>
      </c>
      <c r="J27" t="s">
        <v>332</v>
      </c>
      <c r="K27" s="77">
        <v>2.87</v>
      </c>
      <c r="L27" t="s">
        <v>102</v>
      </c>
      <c r="M27" s="78">
        <v>3.6999999999999998E-2</v>
      </c>
      <c r="N27" s="78">
        <v>1.9599999999999999E-2</v>
      </c>
      <c r="O27" s="77">
        <v>444315.86</v>
      </c>
      <c r="P27" s="77">
        <v>113.32</v>
      </c>
      <c r="Q27" s="77">
        <v>8.8694799999999994</v>
      </c>
      <c r="R27" s="77">
        <v>512.36821255200005</v>
      </c>
      <c r="S27" s="78">
        <v>1E-3</v>
      </c>
      <c r="T27" s="78">
        <v>2.23E-2</v>
      </c>
      <c r="U27" s="78">
        <v>1.6999999999999999E-3</v>
      </c>
    </row>
    <row r="28" spans="2:21">
      <c r="B28" t="s">
        <v>333</v>
      </c>
      <c r="C28" t="s">
        <v>334</v>
      </c>
      <c r="D28" t="s">
        <v>100</v>
      </c>
      <c r="E28" t="s">
        <v>123</v>
      </c>
      <c r="F28" t="s">
        <v>335</v>
      </c>
      <c r="G28" t="s">
        <v>1001</v>
      </c>
      <c r="H28" t="s">
        <v>316</v>
      </c>
      <c r="I28" t="s">
        <v>276</v>
      </c>
      <c r="J28" t="s">
        <v>336</v>
      </c>
      <c r="K28" s="77">
        <v>2.87</v>
      </c>
      <c r="L28" t="s">
        <v>102</v>
      </c>
      <c r="M28" s="78">
        <v>1.6E-2</v>
      </c>
      <c r="N28" s="78">
        <v>1.9300000000000001E-2</v>
      </c>
      <c r="O28" s="77">
        <v>241280.02</v>
      </c>
      <c r="P28" s="77">
        <v>108.45</v>
      </c>
      <c r="Q28" s="77">
        <v>0</v>
      </c>
      <c r="R28" s="77">
        <v>261.66818168999998</v>
      </c>
      <c r="S28" s="78">
        <v>5.9999999999999995E-4</v>
      </c>
      <c r="T28" s="78">
        <v>1.14E-2</v>
      </c>
      <c r="U28" s="78">
        <v>8.9999999999999998E-4</v>
      </c>
    </row>
    <row r="29" spans="2:21">
      <c r="B29" t="s">
        <v>337</v>
      </c>
      <c r="C29" t="s">
        <v>338</v>
      </c>
      <c r="D29" t="s">
        <v>100</v>
      </c>
      <c r="E29" t="s">
        <v>123</v>
      </c>
      <c r="F29" t="s">
        <v>320</v>
      </c>
      <c r="G29" t="s">
        <v>1001</v>
      </c>
      <c r="H29" t="s">
        <v>339</v>
      </c>
      <c r="I29" t="s">
        <v>276</v>
      </c>
      <c r="J29" t="s">
        <v>340</v>
      </c>
      <c r="K29" s="77">
        <v>1.34</v>
      </c>
      <c r="L29" t="s">
        <v>102</v>
      </c>
      <c r="M29" s="78">
        <v>2.5000000000000001E-2</v>
      </c>
      <c r="N29" s="78">
        <v>2.06E-2</v>
      </c>
      <c r="O29" s="77">
        <v>699013.64</v>
      </c>
      <c r="P29" s="77">
        <v>109.03</v>
      </c>
      <c r="Q29" s="77">
        <v>0</v>
      </c>
      <c r="R29" s="77">
        <v>762.13457169200001</v>
      </c>
      <c r="S29" s="78">
        <v>1E-3</v>
      </c>
      <c r="T29" s="78">
        <v>3.3099999999999997E-2</v>
      </c>
      <c r="U29" s="78">
        <v>2.5999999999999999E-3</v>
      </c>
    </row>
    <row r="30" spans="2:21">
      <c r="B30" t="s">
        <v>341</v>
      </c>
      <c r="C30" t="s">
        <v>342</v>
      </c>
      <c r="D30" t="s">
        <v>100</v>
      </c>
      <c r="E30" t="s">
        <v>123</v>
      </c>
      <c r="F30" t="s">
        <v>343</v>
      </c>
      <c r="G30" t="s">
        <v>344</v>
      </c>
      <c r="H30" t="s">
        <v>339</v>
      </c>
      <c r="I30" t="s">
        <v>276</v>
      </c>
      <c r="J30" t="s">
        <v>345</v>
      </c>
      <c r="K30" s="77">
        <v>0.42</v>
      </c>
      <c r="L30" t="s">
        <v>102</v>
      </c>
      <c r="M30" s="78">
        <v>3.85E-2</v>
      </c>
      <c r="N30" s="78">
        <v>1.8E-3</v>
      </c>
      <c r="O30" s="77">
        <v>538678</v>
      </c>
      <c r="P30" s="77">
        <v>113.39</v>
      </c>
      <c r="Q30" s="77">
        <v>0</v>
      </c>
      <c r="R30" s="77">
        <v>610.80698419999999</v>
      </c>
      <c r="S30" s="78">
        <v>2.2000000000000001E-3</v>
      </c>
      <c r="T30" s="78">
        <v>2.6599999999999999E-2</v>
      </c>
      <c r="U30" s="78">
        <v>2.0999999999999999E-3</v>
      </c>
    </row>
    <row r="31" spans="2:21">
      <c r="B31" t="s">
        <v>346</v>
      </c>
      <c r="C31" t="s">
        <v>347</v>
      </c>
      <c r="D31" t="s">
        <v>100</v>
      </c>
      <c r="E31" t="s">
        <v>123</v>
      </c>
      <c r="F31" t="s">
        <v>343</v>
      </c>
      <c r="G31" t="s">
        <v>344</v>
      </c>
      <c r="H31" t="s">
        <v>339</v>
      </c>
      <c r="I31" t="s">
        <v>276</v>
      </c>
      <c r="J31" t="s">
        <v>345</v>
      </c>
      <c r="K31" s="77">
        <v>1.39</v>
      </c>
      <c r="L31" t="s">
        <v>102</v>
      </c>
      <c r="M31" s="78">
        <v>3.85E-2</v>
      </c>
      <c r="N31" s="78">
        <v>1.15E-2</v>
      </c>
      <c r="O31" s="77">
        <v>797591</v>
      </c>
      <c r="P31" s="77">
        <v>115.9</v>
      </c>
      <c r="Q31" s="77">
        <v>0</v>
      </c>
      <c r="R31" s="77">
        <v>924.40796899999998</v>
      </c>
      <c r="S31" s="78">
        <v>3.2000000000000002E-3</v>
      </c>
      <c r="T31" s="78">
        <v>4.02E-2</v>
      </c>
      <c r="U31" s="78">
        <v>3.0999999999999999E-3</v>
      </c>
    </row>
    <row r="32" spans="2:21">
      <c r="B32" t="s">
        <v>348</v>
      </c>
      <c r="C32" t="s">
        <v>349</v>
      </c>
      <c r="D32" t="s">
        <v>100</v>
      </c>
      <c r="E32" t="s">
        <v>123</v>
      </c>
      <c r="F32" t="s">
        <v>350</v>
      </c>
      <c r="G32" t="s">
        <v>1001</v>
      </c>
      <c r="H32" t="s">
        <v>351</v>
      </c>
      <c r="I32" t="s">
        <v>276</v>
      </c>
      <c r="J32" t="s">
        <v>352</v>
      </c>
      <c r="K32" s="77">
        <v>2.9</v>
      </c>
      <c r="L32" t="s">
        <v>102</v>
      </c>
      <c r="M32" s="78">
        <v>2.3E-2</v>
      </c>
      <c r="N32" s="78">
        <v>2.3099999999999999E-2</v>
      </c>
      <c r="O32" s="77">
        <v>346300</v>
      </c>
      <c r="P32" s="77">
        <v>109.09</v>
      </c>
      <c r="Q32" s="77">
        <v>80.778949999999995</v>
      </c>
      <c r="R32" s="77">
        <v>458.55761999999999</v>
      </c>
      <c r="S32" s="78">
        <v>3.7000000000000002E-3</v>
      </c>
      <c r="T32" s="78">
        <v>1.9900000000000001E-2</v>
      </c>
      <c r="U32" s="78">
        <v>1.6000000000000001E-3</v>
      </c>
    </row>
    <row r="33" spans="2:21">
      <c r="B33" t="s">
        <v>353</v>
      </c>
      <c r="C33" t="s">
        <v>354</v>
      </c>
      <c r="D33" t="s">
        <v>100</v>
      </c>
      <c r="E33" t="s">
        <v>123</v>
      </c>
      <c r="F33" t="s">
        <v>355</v>
      </c>
      <c r="G33" t="s">
        <v>1001</v>
      </c>
      <c r="H33" t="s">
        <v>351</v>
      </c>
      <c r="I33" t="s">
        <v>276</v>
      </c>
      <c r="J33" t="s">
        <v>356</v>
      </c>
      <c r="K33" s="77">
        <v>2.92</v>
      </c>
      <c r="L33" t="s">
        <v>102</v>
      </c>
      <c r="M33" s="78">
        <v>2.0500000000000001E-2</v>
      </c>
      <c r="N33" s="78">
        <v>2.8299999999999999E-2</v>
      </c>
      <c r="O33" s="77">
        <v>848000</v>
      </c>
      <c r="P33" s="77">
        <v>107.58</v>
      </c>
      <c r="Q33" s="77">
        <v>0</v>
      </c>
      <c r="R33" s="77">
        <v>912.27840000000003</v>
      </c>
      <c r="S33" s="78">
        <v>1.1000000000000001E-3</v>
      </c>
      <c r="T33" s="78">
        <v>3.9699999999999999E-2</v>
      </c>
      <c r="U33" s="78">
        <v>3.0999999999999999E-3</v>
      </c>
    </row>
    <row r="34" spans="2:21">
      <c r="B34" t="s">
        <v>357</v>
      </c>
      <c r="C34" t="s">
        <v>358</v>
      </c>
      <c r="D34" t="s">
        <v>100</v>
      </c>
      <c r="E34" t="s">
        <v>123</v>
      </c>
      <c r="F34" t="s">
        <v>359</v>
      </c>
      <c r="G34" t="s">
        <v>1002</v>
      </c>
      <c r="H34" t="s">
        <v>360</v>
      </c>
      <c r="I34" t="s">
        <v>276</v>
      </c>
      <c r="J34" t="s">
        <v>361</v>
      </c>
      <c r="K34" s="77">
        <v>4.03</v>
      </c>
      <c r="L34" t="s">
        <v>102</v>
      </c>
      <c r="M34" s="78">
        <v>1.0800000000000001E-2</v>
      </c>
      <c r="N34" s="78">
        <v>2.98E-2</v>
      </c>
      <c r="O34" s="77">
        <v>673000</v>
      </c>
      <c r="P34" s="77">
        <v>101.46</v>
      </c>
      <c r="Q34" s="77">
        <v>0</v>
      </c>
      <c r="R34" s="77">
        <v>682.82579999999996</v>
      </c>
      <c r="S34" s="78">
        <v>2.0999999999999999E-3</v>
      </c>
      <c r="T34" s="78">
        <v>2.9700000000000001E-2</v>
      </c>
      <c r="U34" s="78">
        <v>2.3E-3</v>
      </c>
    </row>
    <row r="35" spans="2:21">
      <c r="B35" t="s">
        <v>362</v>
      </c>
      <c r="C35" t="s">
        <v>363</v>
      </c>
      <c r="D35" t="s">
        <v>100</v>
      </c>
      <c r="E35" t="s">
        <v>123</v>
      </c>
      <c r="F35" t="s">
        <v>359</v>
      </c>
      <c r="G35" t="s">
        <v>1002</v>
      </c>
      <c r="H35" t="s">
        <v>364</v>
      </c>
      <c r="I35" t="s">
        <v>276</v>
      </c>
      <c r="J35" t="s">
        <v>365</v>
      </c>
      <c r="K35" s="77">
        <v>1.19</v>
      </c>
      <c r="L35" t="s">
        <v>102</v>
      </c>
      <c r="M35" s="78">
        <v>5.3499999999999999E-2</v>
      </c>
      <c r="N35" s="78">
        <v>0.13550000000000001</v>
      </c>
      <c r="O35" s="77">
        <v>1.5</v>
      </c>
      <c r="P35" s="77">
        <v>103.48</v>
      </c>
      <c r="Q35" s="77">
        <v>0</v>
      </c>
      <c r="R35" s="77">
        <v>1.5522000000000001E-3</v>
      </c>
      <c r="S35" s="78">
        <v>0</v>
      </c>
      <c r="T35" s="78">
        <v>0</v>
      </c>
      <c r="U35" s="78">
        <v>0</v>
      </c>
    </row>
    <row r="36" spans="2:21">
      <c r="B36" s="79" t="s">
        <v>224</v>
      </c>
      <c r="C36" s="16"/>
      <c r="D36" s="16"/>
      <c r="E36" s="16"/>
      <c r="F36" s="16"/>
      <c r="K36" s="81">
        <v>2.76</v>
      </c>
      <c r="N36" s="80">
        <v>4.5699999999999998E-2</v>
      </c>
      <c r="O36" s="81">
        <v>9493153.0700000003</v>
      </c>
      <c r="Q36" s="81">
        <v>224.15986000000001</v>
      </c>
      <c r="R36" s="81">
        <v>9304.9372932639999</v>
      </c>
      <c r="T36" s="80">
        <v>0.40450000000000003</v>
      </c>
      <c r="U36" s="80">
        <v>3.1600000000000003E-2</v>
      </c>
    </row>
    <row r="37" spans="2:21">
      <c r="B37" t="s">
        <v>366</v>
      </c>
      <c r="C37" t="s">
        <v>367</v>
      </c>
      <c r="D37" t="s">
        <v>100</v>
      </c>
      <c r="E37" t="s">
        <v>123</v>
      </c>
      <c r="F37" t="s">
        <v>368</v>
      </c>
      <c r="G37" t="s">
        <v>281</v>
      </c>
      <c r="H37" t="s">
        <v>275</v>
      </c>
      <c r="I37" t="s">
        <v>276</v>
      </c>
      <c r="J37" t="s">
        <v>369</v>
      </c>
      <c r="K37" s="77">
        <v>4.0999999999999996</v>
      </c>
      <c r="L37" t="s">
        <v>102</v>
      </c>
      <c r="M37" s="78">
        <v>2.6800000000000001E-2</v>
      </c>
      <c r="N37" s="78">
        <v>4.19E-2</v>
      </c>
      <c r="O37" s="77">
        <v>665563.43999999994</v>
      </c>
      <c r="P37" s="77">
        <v>94.29</v>
      </c>
      <c r="Q37" s="77">
        <v>0</v>
      </c>
      <c r="R37" s="77">
        <v>627.55976757600001</v>
      </c>
      <c r="S37" s="78">
        <v>2.9999999999999997E-4</v>
      </c>
      <c r="T37" s="78">
        <v>2.7300000000000001E-2</v>
      </c>
      <c r="U37" s="78">
        <v>2.0999999999999999E-3</v>
      </c>
    </row>
    <row r="38" spans="2:21">
      <c r="B38" t="s">
        <v>370</v>
      </c>
      <c r="C38" t="s">
        <v>371</v>
      </c>
      <c r="D38" t="s">
        <v>100</v>
      </c>
      <c r="E38" t="s">
        <v>123</v>
      </c>
      <c r="F38" t="s">
        <v>280</v>
      </c>
      <c r="G38" t="s">
        <v>281</v>
      </c>
      <c r="H38" t="s">
        <v>275</v>
      </c>
      <c r="I38" t="s">
        <v>276</v>
      </c>
      <c r="J38" t="s">
        <v>372</v>
      </c>
      <c r="K38" s="77">
        <v>1.1200000000000001</v>
      </c>
      <c r="L38" t="s">
        <v>102</v>
      </c>
      <c r="M38" s="78">
        <v>2.0199999999999999E-2</v>
      </c>
      <c r="N38" s="78">
        <v>4.0599999999999997E-2</v>
      </c>
      <c r="O38" s="77">
        <v>704000</v>
      </c>
      <c r="P38" s="77">
        <v>99.44</v>
      </c>
      <c r="Q38" s="77">
        <v>0</v>
      </c>
      <c r="R38" s="77">
        <v>700.05759999999998</v>
      </c>
      <c r="S38" s="78">
        <v>4.0000000000000002E-4</v>
      </c>
      <c r="T38" s="78">
        <v>3.04E-2</v>
      </c>
      <c r="U38" s="78">
        <v>2.3999999999999998E-3</v>
      </c>
    </row>
    <row r="39" spans="2:21">
      <c r="B39" t="s">
        <v>373</v>
      </c>
      <c r="C39" t="s">
        <v>374</v>
      </c>
      <c r="D39" t="s">
        <v>100</v>
      </c>
      <c r="E39" t="s">
        <v>123</v>
      </c>
      <c r="F39" t="s">
        <v>286</v>
      </c>
      <c r="G39" t="s">
        <v>281</v>
      </c>
      <c r="H39" t="s">
        <v>275</v>
      </c>
      <c r="I39" t="s">
        <v>276</v>
      </c>
      <c r="J39" t="s">
        <v>375</v>
      </c>
      <c r="K39" s="77">
        <v>2.35</v>
      </c>
      <c r="L39" t="s">
        <v>102</v>
      </c>
      <c r="M39" s="78">
        <v>2.98E-2</v>
      </c>
      <c r="N39" s="78">
        <v>4.1000000000000002E-2</v>
      </c>
      <c r="O39" s="77">
        <v>549300</v>
      </c>
      <c r="P39" s="77">
        <v>99.1</v>
      </c>
      <c r="Q39" s="77">
        <v>0</v>
      </c>
      <c r="R39" s="77">
        <v>544.35630000000003</v>
      </c>
      <c r="S39" s="78">
        <v>2.0000000000000001E-4</v>
      </c>
      <c r="T39" s="78">
        <v>2.3699999999999999E-2</v>
      </c>
      <c r="U39" s="78">
        <v>1.8E-3</v>
      </c>
    </row>
    <row r="40" spans="2:21">
      <c r="B40" t="s">
        <v>376</v>
      </c>
      <c r="C40" t="s">
        <v>377</v>
      </c>
      <c r="D40" t="s">
        <v>100</v>
      </c>
      <c r="E40" t="s">
        <v>123</v>
      </c>
      <c r="F40" t="s">
        <v>286</v>
      </c>
      <c r="G40" t="s">
        <v>281</v>
      </c>
      <c r="H40" t="s">
        <v>282</v>
      </c>
      <c r="I40" t="s">
        <v>150</v>
      </c>
      <c r="J40" t="s">
        <v>378</v>
      </c>
      <c r="K40" s="77">
        <v>1.67</v>
      </c>
      <c r="L40" t="s">
        <v>102</v>
      </c>
      <c r="M40" s="78">
        <v>1.09E-2</v>
      </c>
      <c r="N40" s="78">
        <v>0.04</v>
      </c>
      <c r="O40" s="77">
        <v>720000</v>
      </c>
      <c r="P40" s="77">
        <v>95.68</v>
      </c>
      <c r="Q40" s="77">
        <v>0</v>
      </c>
      <c r="R40" s="77">
        <v>688.89599999999996</v>
      </c>
      <c r="S40" s="78">
        <v>8.9999999999999998E-4</v>
      </c>
      <c r="T40" s="78">
        <v>2.9899999999999999E-2</v>
      </c>
      <c r="U40" s="78">
        <v>2.3E-3</v>
      </c>
    </row>
    <row r="41" spans="2:21">
      <c r="B41" t="s">
        <v>379</v>
      </c>
      <c r="C41" t="s">
        <v>380</v>
      </c>
      <c r="D41" t="s">
        <v>100</v>
      </c>
      <c r="E41" t="s">
        <v>123</v>
      </c>
      <c r="F41" t="s">
        <v>298</v>
      </c>
      <c r="G41" t="s">
        <v>281</v>
      </c>
      <c r="H41" t="s">
        <v>275</v>
      </c>
      <c r="I41" t="s">
        <v>276</v>
      </c>
      <c r="J41" t="s">
        <v>299</v>
      </c>
      <c r="K41" s="77">
        <v>2.3199999999999998</v>
      </c>
      <c r="L41" t="s">
        <v>102</v>
      </c>
      <c r="M41" s="78">
        <v>3.7600000000000001E-2</v>
      </c>
      <c r="N41" s="78">
        <v>4.1099999999999998E-2</v>
      </c>
      <c r="O41" s="77">
        <v>1220000</v>
      </c>
      <c r="P41" s="77">
        <v>99.6</v>
      </c>
      <c r="Q41" s="77">
        <v>0</v>
      </c>
      <c r="R41" s="77">
        <v>1215.1199999999999</v>
      </c>
      <c r="S41" s="78">
        <v>1E-3</v>
      </c>
      <c r="T41" s="78">
        <v>5.28E-2</v>
      </c>
      <c r="U41" s="78">
        <v>4.1000000000000003E-3</v>
      </c>
    </row>
    <row r="42" spans="2:21">
      <c r="B42" t="s">
        <v>381</v>
      </c>
      <c r="C42" t="s">
        <v>382</v>
      </c>
      <c r="D42" t="s">
        <v>100</v>
      </c>
      <c r="E42" t="s">
        <v>123</v>
      </c>
      <c r="F42" t="s">
        <v>383</v>
      </c>
      <c r="G42" t="s">
        <v>384</v>
      </c>
      <c r="H42" t="s">
        <v>316</v>
      </c>
      <c r="I42" t="s">
        <v>276</v>
      </c>
      <c r="J42" t="s">
        <v>385</v>
      </c>
      <c r="K42" s="77">
        <v>3.31</v>
      </c>
      <c r="L42" t="s">
        <v>102</v>
      </c>
      <c r="M42" s="78">
        <v>1.0800000000000001E-2</v>
      </c>
      <c r="N42" s="78">
        <v>4.1599999999999998E-2</v>
      </c>
      <c r="O42" s="77">
        <v>875000</v>
      </c>
      <c r="P42" s="77">
        <v>90.4</v>
      </c>
      <c r="Q42" s="77">
        <v>4.7249999999999996</v>
      </c>
      <c r="R42" s="77">
        <v>795.72500000000002</v>
      </c>
      <c r="S42" s="78">
        <v>6.9999999999999999E-4</v>
      </c>
      <c r="T42" s="78">
        <v>3.4599999999999999E-2</v>
      </c>
      <c r="U42" s="78">
        <v>2.7000000000000001E-3</v>
      </c>
    </row>
    <row r="43" spans="2:21">
      <c r="B43" t="s">
        <v>386</v>
      </c>
      <c r="C43" t="s">
        <v>387</v>
      </c>
      <c r="D43" t="s">
        <v>100</v>
      </c>
      <c r="E43" t="s">
        <v>123</v>
      </c>
      <c r="F43" t="s">
        <v>324</v>
      </c>
      <c r="G43" t="s">
        <v>1001</v>
      </c>
      <c r="H43" t="s">
        <v>316</v>
      </c>
      <c r="I43" t="s">
        <v>276</v>
      </c>
      <c r="J43" t="s">
        <v>388</v>
      </c>
      <c r="K43" s="77">
        <v>6.24</v>
      </c>
      <c r="L43" t="s">
        <v>102</v>
      </c>
      <c r="M43" s="78">
        <v>2.5499999999999998E-2</v>
      </c>
      <c r="N43" s="78">
        <v>5.0200000000000002E-2</v>
      </c>
      <c r="O43" s="77">
        <v>669200</v>
      </c>
      <c r="P43" s="77">
        <v>86.05</v>
      </c>
      <c r="Q43" s="77">
        <v>8.5322999999999993</v>
      </c>
      <c r="R43" s="77">
        <v>584.37890000000004</v>
      </c>
      <c r="S43" s="78">
        <v>5.0000000000000001E-4</v>
      </c>
      <c r="T43" s="78">
        <v>2.5399999999999999E-2</v>
      </c>
      <c r="U43" s="78">
        <v>2E-3</v>
      </c>
    </row>
    <row r="44" spans="2:21">
      <c r="B44" t="s">
        <v>389</v>
      </c>
      <c r="C44" t="s">
        <v>390</v>
      </c>
      <c r="D44" t="s">
        <v>100</v>
      </c>
      <c r="E44" t="s">
        <v>123</v>
      </c>
      <c r="F44" t="s">
        <v>391</v>
      </c>
      <c r="G44" t="s">
        <v>1002</v>
      </c>
      <c r="H44" t="s">
        <v>316</v>
      </c>
      <c r="I44" t="s">
        <v>276</v>
      </c>
      <c r="J44" t="s">
        <v>392</v>
      </c>
      <c r="K44" s="77">
        <v>1.47</v>
      </c>
      <c r="L44" t="s">
        <v>102</v>
      </c>
      <c r="M44" s="78">
        <v>3.3799999999999997E-2</v>
      </c>
      <c r="N44" s="78">
        <v>5.2699999999999997E-2</v>
      </c>
      <c r="O44" s="77">
        <v>382500</v>
      </c>
      <c r="P44" s="77">
        <v>97.4</v>
      </c>
      <c r="Q44" s="77">
        <v>200.94639000000001</v>
      </c>
      <c r="R44" s="77">
        <v>573.50139000000001</v>
      </c>
      <c r="S44" s="78">
        <v>8.9999999999999998E-4</v>
      </c>
      <c r="T44" s="78">
        <v>2.4899999999999999E-2</v>
      </c>
      <c r="U44" s="78">
        <v>1.9E-3</v>
      </c>
    </row>
    <row r="45" spans="2:21">
      <c r="B45" t="s">
        <v>393</v>
      </c>
      <c r="C45" t="s">
        <v>394</v>
      </c>
      <c r="D45" t="s">
        <v>100</v>
      </c>
      <c r="E45" t="s">
        <v>123</v>
      </c>
      <c r="F45" t="s">
        <v>395</v>
      </c>
      <c r="G45" t="s">
        <v>1001</v>
      </c>
      <c r="H45" t="s">
        <v>339</v>
      </c>
      <c r="I45" t="s">
        <v>276</v>
      </c>
      <c r="J45" t="s">
        <v>396</v>
      </c>
      <c r="K45" s="77">
        <v>2.14</v>
      </c>
      <c r="L45" t="s">
        <v>102</v>
      </c>
      <c r="M45" s="78">
        <v>3.85E-2</v>
      </c>
      <c r="N45" s="78">
        <v>4.82E-2</v>
      </c>
      <c r="O45" s="77">
        <v>686000</v>
      </c>
      <c r="P45" s="77">
        <v>101.15</v>
      </c>
      <c r="Q45" s="77">
        <v>0</v>
      </c>
      <c r="R45" s="77">
        <v>693.88900000000001</v>
      </c>
      <c r="S45" s="78">
        <v>5.9999999999999995E-4</v>
      </c>
      <c r="T45" s="78">
        <v>3.0200000000000001E-2</v>
      </c>
      <c r="U45" s="78">
        <v>2.3999999999999998E-3</v>
      </c>
    </row>
    <row r="46" spans="2:21">
      <c r="B46" t="s">
        <v>397</v>
      </c>
      <c r="C46" t="s">
        <v>398</v>
      </c>
      <c r="D46" t="s">
        <v>100</v>
      </c>
      <c r="E46" t="s">
        <v>123</v>
      </c>
      <c r="F46" t="s">
        <v>395</v>
      </c>
      <c r="G46" t="s">
        <v>1001</v>
      </c>
      <c r="H46" t="s">
        <v>339</v>
      </c>
      <c r="I46" t="s">
        <v>276</v>
      </c>
      <c r="J46" t="s">
        <v>399</v>
      </c>
      <c r="K46" s="77">
        <v>5.08</v>
      </c>
      <c r="L46" t="s">
        <v>102</v>
      </c>
      <c r="M46" s="78">
        <v>2.41E-2</v>
      </c>
      <c r="N46" s="78">
        <v>5.3400000000000003E-2</v>
      </c>
      <c r="O46" s="77">
        <v>940000</v>
      </c>
      <c r="P46" s="77">
        <v>88.15</v>
      </c>
      <c r="Q46" s="77">
        <v>0</v>
      </c>
      <c r="R46" s="77">
        <v>828.61</v>
      </c>
      <c r="S46" s="78">
        <v>5.0000000000000001E-4</v>
      </c>
      <c r="T46" s="78">
        <v>3.5999999999999997E-2</v>
      </c>
      <c r="U46" s="78">
        <v>2.8E-3</v>
      </c>
    </row>
    <row r="47" spans="2:21">
      <c r="B47" t="s">
        <v>400</v>
      </c>
      <c r="C47" t="s">
        <v>401</v>
      </c>
      <c r="D47" t="s">
        <v>100</v>
      </c>
      <c r="E47" t="s">
        <v>123</v>
      </c>
      <c r="F47" t="s">
        <v>402</v>
      </c>
      <c r="G47" t="s">
        <v>403</v>
      </c>
      <c r="H47" t="s">
        <v>339</v>
      </c>
      <c r="I47" t="s">
        <v>276</v>
      </c>
      <c r="J47" t="s">
        <v>404</v>
      </c>
      <c r="K47" s="77">
        <v>1.84</v>
      </c>
      <c r="L47" t="s">
        <v>102</v>
      </c>
      <c r="M47" s="78">
        <v>2.75E-2</v>
      </c>
      <c r="N47" s="78">
        <v>4.3099999999999999E-2</v>
      </c>
      <c r="O47" s="77">
        <v>253197.56</v>
      </c>
      <c r="P47" s="77">
        <v>98.16</v>
      </c>
      <c r="Q47" s="77">
        <v>0</v>
      </c>
      <c r="R47" s="77">
        <v>248.53872489599999</v>
      </c>
      <c r="S47" s="78">
        <v>1E-3</v>
      </c>
      <c r="T47" s="78">
        <v>1.0800000000000001E-2</v>
      </c>
      <c r="U47" s="78">
        <v>8.0000000000000004E-4</v>
      </c>
    </row>
    <row r="48" spans="2:21">
      <c r="B48" t="s">
        <v>405</v>
      </c>
      <c r="C48" t="s">
        <v>406</v>
      </c>
      <c r="D48" t="s">
        <v>100</v>
      </c>
      <c r="E48" t="s">
        <v>123</v>
      </c>
      <c r="F48" t="s">
        <v>402</v>
      </c>
      <c r="G48" t="s">
        <v>403</v>
      </c>
      <c r="H48" t="s">
        <v>339</v>
      </c>
      <c r="I48" t="s">
        <v>276</v>
      </c>
      <c r="J48" t="s">
        <v>407</v>
      </c>
      <c r="K48" s="77">
        <v>2.79</v>
      </c>
      <c r="L48" t="s">
        <v>102</v>
      </c>
      <c r="M48" s="78">
        <v>2.3E-2</v>
      </c>
      <c r="N48" s="78">
        <v>4.5600000000000002E-2</v>
      </c>
      <c r="O48" s="77">
        <v>105916.68</v>
      </c>
      <c r="P48" s="77">
        <v>94.76</v>
      </c>
      <c r="Q48" s="77">
        <v>0</v>
      </c>
      <c r="R48" s="77">
        <v>100.366645968</v>
      </c>
      <c r="S48" s="78">
        <v>2.9999999999999997E-4</v>
      </c>
      <c r="T48" s="78">
        <v>4.4000000000000003E-3</v>
      </c>
      <c r="U48" s="78">
        <v>2.9999999999999997E-4</v>
      </c>
    </row>
    <row r="49" spans="2:21">
      <c r="B49" t="s">
        <v>408</v>
      </c>
      <c r="C49" t="s">
        <v>409</v>
      </c>
      <c r="D49" t="s">
        <v>100</v>
      </c>
      <c r="E49" t="s">
        <v>123</v>
      </c>
      <c r="F49" t="s">
        <v>410</v>
      </c>
      <c r="G49" t="s">
        <v>132</v>
      </c>
      <c r="H49" t="s">
        <v>351</v>
      </c>
      <c r="I49" t="s">
        <v>276</v>
      </c>
      <c r="J49" t="s">
        <v>411</v>
      </c>
      <c r="K49" s="77">
        <v>0.97</v>
      </c>
      <c r="L49" t="s">
        <v>102</v>
      </c>
      <c r="M49" s="78">
        <v>2.1600000000000001E-2</v>
      </c>
      <c r="N49" s="78">
        <v>4.1700000000000001E-2</v>
      </c>
      <c r="O49" s="77">
        <v>121037.34</v>
      </c>
      <c r="P49" s="77">
        <v>98.16</v>
      </c>
      <c r="Q49" s="77">
        <v>0</v>
      </c>
      <c r="R49" s="77">
        <v>118.810252944</v>
      </c>
      <c r="S49" s="78">
        <v>5.0000000000000001E-4</v>
      </c>
      <c r="T49" s="78">
        <v>5.1999999999999998E-3</v>
      </c>
      <c r="U49" s="78">
        <v>4.0000000000000002E-4</v>
      </c>
    </row>
    <row r="50" spans="2:21">
      <c r="B50" t="s">
        <v>412</v>
      </c>
      <c r="C50" t="s">
        <v>413</v>
      </c>
      <c r="D50" t="s">
        <v>100</v>
      </c>
      <c r="E50" t="s">
        <v>123</v>
      </c>
      <c r="F50" t="s">
        <v>414</v>
      </c>
      <c r="G50" t="s">
        <v>1003</v>
      </c>
      <c r="H50" t="s">
        <v>415</v>
      </c>
      <c r="I50" t="s">
        <v>150</v>
      </c>
      <c r="J50" t="s">
        <v>416</v>
      </c>
      <c r="K50" s="77">
        <v>1.46</v>
      </c>
      <c r="L50" t="s">
        <v>102</v>
      </c>
      <c r="M50" s="78">
        <v>3.15E-2</v>
      </c>
      <c r="N50" s="78">
        <v>4.9599999999999998E-2</v>
      </c>
      <c r="O50" s="77">
        <v>259182</v>
      </c>
      <c r="P50" s="77">
        <v>97.52</v>
      </c>
      <c r="Q50" s="77">
        <v>4.0821199999999997</v>
      </c>
      <c r="R50" s="77">
        <v>256.83640639999999</v>
      </c>
      <c r="S50" s="78">
        <v>1.5E-3</v>
      </c>
      <c r="T50" s="78">
        <v>1.12E-2</v>
      </c>
      <c r="U50" s="78">
        <v>8.9999999999999998E-4</v>
      </c>
    </row>
    <row r="51" spans="2:21">
      <c r="B51" t="s">
        <v>417</v>
      </c>
      <c r="C51" t="s">
        <v>418</v>
      </c>
      <c r="D51" t="s">
        <v>100</v>
      </c>
      <c r="E51" t="s">
        <v>123</v>
      </c>
      <c r="F51" t="s">
        <v>419</v>
      </c>
      <c r="G51" t="s">
        <v>1003</v>
      </c>
      <c r="H51" t="s">
        <v>360</v>
      </c>
      <c r="I51" t="s">
        <v>276</v>
      </c>
      <c r="J51" t="s">
        <v>420</v>
      </c>
      <c r="K51" s="77">
        <v>1.32</v>
      </c>
      <c r="L51" t="s">
        <v>102</v>
      </c>
      <c r="M51" s="78">
        <v>4.2000000000000003E-2</v>
      </c>
      <c r="N51" s="78">
        <v>4.65E-2</v>
      </c>
      <c r="O51" s="77">
        <v>479994.05</v>
      </c>
      <c r="P51" s="77">
        <v>100.06</v>
      </c>
      <c r="Q51" s="77">
        <v>0</v>
      </c>
      <c r="R51" s="77">
        <v>480.28204642999998</v>
      </c>
      <c r="S51" s="78">
        <v>1.2999999999999999E-3</v>
      </c>
      <c r="T51" s="78">
        <v>2.0899999999999998E-2</v>
      </c>
      <c r="U51" s="78">
        <v>1.6000000000000001E-3</v>
      </c>
    </row>
    <row r="52" spans="2:21">
      <c r="B52" t="s">
        <v>421</v>
      </c>
      <c r="C52" t="s">
        <v>422</v>
      </c>
      <c r="D52" t="s">
        <v>100</v>
      </c>
      <c r="E52" t="s">
        <v>123</v>
      </c>
      <c r="F52" t="s">
        <v>419</v>
      </c>
      <c r="G52" t="s">
        <v>1003</v>
      </c>
      <c r="H52" t="s">
        <v>360</v>
      </c>
      <c r="I52" t="s">
        <v>276</v>
      </c>
      <c r="J52" t="s">
        <v>423</v>
      </c>
      <c r="K52" s="77">
        <v>2.74</v>
      </c>
      <c r="L52" t="s">
        <v>102</v>
      </c>
      <c r="M52" s="78">
        <v>4.2999999999999997E-2</v>
      </c>
      <c r="N52" s="78">
        <v>5.0599999999999999E-2</v>
      </c>
      <c r="O52" s="77">
        <v>570700.06999999995</v>
      </c>
      <c r="P52" s="77">
        <v>100.05</v>
      </c>
      <c r="Q52" s="77">
        <v>0</v>
      </c>
      <c r="R52" s="77">
        <v>570.98542003499995</v>
      </c>
      <c r="S52" s="78">
        <v>5.9999999999999995E-4</v>
      </c>
      <c r="T52" s="78">
        <v>2.4799999999999999E-2</v>
      </c>
      <c r="U52" s="78">
        <v>1.9E-3</v>
      </c>
    </row>
    <row r="53" spans="2:21">
      <c r="B53" t="s">
        <v>424</v>
      </c>
      <c r="C53" t="s">
        <v>425</v>
      </c>
      <c r="D53" t="s">
        <v>100</v>
      </c>
      <c r="E53" t="s">
        <v>123</v>
      </c>
      <c r="F53" t="s">
        <v>426</v>
      </c>
      <c r="G53" t="s">
        <v>1001</v>
      </c>
      <c r="H53" t="s">
        <v>360</v>
      </c>
      <c r="I53" t="s">
        <v>276</v>
      </c>
      <c r="J53" t="s">
        <v>427</v>
      </c>
      <c r="K53" s="77">
        <v>4.18</v>
      </c>
      <c r="L53" t="s">
        <v>102</v>
      </c>
      <c r="M53" s="78">
        <v>3.95E-2</v>
      </c>
      <c r="N53" s="78">
        <v>7.0199999999999999E-2</v>
      </c>
      <c r="O53" s="77">
        <v>169761.93</v>
      </c>
      <c r="P53" s="77">
        <v>88.55</v>
      </c>
      <c r="Q53" s="77">
        <v>3.3527900000000002</v>
      </c>
      <c r="R53" s="77">
        <v>153.676979015</v>
      </c>
      <c r="S53" s="78">
        <v>1E-4</v>
      </c>
      <c r="T53" s="78">
        <v>6.7000000000000002E-3</v>
      </c>
      <c r="U53" s="78">
        <v>5.0000000000000001E-4</v>
      </c>
    </row>
    <row r="54" spans="2:21">
      <c r="B54" t="s">
        <v>428</v>
      </c>
      <c r="C54" t="s">
        <v>429</v>
      </c>
      <c r="D54" t="s">
        <v>100</v>
      </c>
      <c r="E54" t="s">
        <v>123</v>
      </c>
      <c r="F54" t="s">
        <v>430</v>
      </c>
      <c r="G54" t="s">
        <v>132</v>
      </c>
      <c r="H54" t="s">
        <v>360</v>
      </c>
      <c r="I54" t="s">
        <v>276</v>
      </c>
      <c r="J54" t="s">
        <v>431</v>
      </c>
      <c r="K54" s="77">
        <v>1.47</v>
      </c>
      <c r="L54" t="s">
        <v>102</v>
      </c>
      <c r="M54" s="78">
        <v>4.1399999999999999E-2</v>
      </c>
      <c r="N54" s="78">
        <v>4.7100000000000003E-2</v>
      </c>
      <c r="O54" s="77">
        <v>121800</v>
      </c>
      <c r="P54" s="77">
        <v>99.2</v>
      </c>
      <c r="Q54" s="77">
        <v>2.5212599999999998</v>
      </c>
      <c r="R54" s="77">
        <v>123.34686000000001</v>
      </c>
      <c r="S54" s="78">
        <v>4.0000000000000002E-4</v>
      </c>
      <c r="T54" s="78">
        <v>5.4000000000000003E-3</v>
      </c>
      <c r="U54" s="78">
        <v>4.0000000000000002E-4</v>
      </c>
    </row>
    <row r="55" spans="2:21">
      <c r="B55" s="79" t="s">
        <v>269</v>
      </c>
      <c r="C55" s="16"/>
      <c r="D55" s="16"/>
      <c r="E55" s="16"/>
      <c r="F55" s="16"/>
      <c r="K55" s="81">
        <v>2.16</v>
      </c>
      <c r="N55" s="80">
        <v>6.7199999999999996E-2</v>
      </c>
      <c r="O55" s="81">
        <v>975890.81</v>
      </c>
      <c r="Q55" s="81">
        <v>58.654609999999998</v>
      </c>
      <c r="R55" s="81">
        <v>967.19705176800005</v>
      </c>
      <c r="T55" s="80">
        <v>4.2000000000000003E-2</v>
      </c>
      <c r="U55" s="80">
        <v>3.3E-3</v>
      </c>
    </row>
    <row r="56" spans="2:21">
      <c r="B56" t="s">
        <v>432</v>
      </c>
      <c r="C56" t="s">
        <v>433</v>
      </c>
      <c r="D56" t="s">
        <v>100</v>
      </c>
      <c r="E56" t="s">
        <v>123</v>
      </c>
      <c r="F56" t="s">
        <v>434</v>
      </c>
      <c r="G56" t="s">
        <v>435</v>
      </c>
      <c r="H56" t="s">
        <v>316</v>
      </c>
      <c r="I56" t="s">
        <v>276</v>
      </c>
      <c r="J56" t="s">
        <v>436</v>
      </c>
      <c r="K56" s="77">
        <v>1.46</v>
      </c>
      <c r="L56" t="s">
        <v>102</v>
      </c>
      <c r="M56" s="78">
        <v>3.49E-2</v>
      </c>
      <c r="N56" s="78">
        <v>6.8199999999999997E-2</v>
      </c>
      <c r="O56" s="77">
        <v>94546.38</v>
      </c>
      <c r="P56" s="77">
        <v>93.84</v>
      </c>
      <c r="Q56" s="77">
        <v>0</v>
      </c>
      <c r="R56" s="77">
        <v>88.722322992000002</v>
      </c>
      <c r="S56" s="78">
        <v>1E-4</v>
      </c>
      <c r="T56" s="78">
        <v>3.8999999999999998E-3</v>
      </c>
      <c r="U56" s="78">
        <v>2.9999999999999997E-4</v>
      </c>
    </row>
    <row r="57" spans="2:21">
      <c r="B57" t="s">
        <v>437</v>
      </c>
      <c r="C57" t="s">
        <v>438</v>
      </c>
      <c r="D57" t="s">
        <v>100</v>
      </c>
      <c r="E57" t="s">
        <v>123</v>
      </c>
      <c r="F57" t="s">
        <v>439</v>
      </c>
      <c r="G57" t="s">
        <v>435</v>
      </c>
      <c r="H57" t="s">
        <v>440</v>
      </c>
      <c r="I57" t="s">
        <v>150</v>
      </c>
      <c r="J57" t="s">
        <v>441</v>
      </c>
      <c r="K57" s="77">
        <v>3.44</v>
      </c>
      <c r="L57" t="s">
        <v>102</v>
      </c>
      <c r="M57" s="78">
        <v>5.4800000000000001E-2</v>
      </c>
      <c r="N57" s="78">
        <v>6.9900000000000004E-2</v>
      </c>
      <c r="O57" s="77">
        <v>316569.61</v>
      </c>
      <c r="P57" s="77">
        <v>95.98</v>
      </c>
      <c r="Q57" s="77">
        <v>0</v>
      </c>
      <c r="R57" s="77">
        <v>303.84351167800003</v>
      </c>
      <c r="S57" s="78">
        <v>1.4E-3</v>
      </c>
      <c r="T57" s="78">
        <v>1.32E-2</v>
      </c>
      <c r="U57" s="78">
        <v>1E-3</v>
      </c>
    </row>
    <row r="58" spans="2:21">
      <c r="B58" t="s">
        <v>442</v>
      </c>
      <c r="C58" t="s">
        <v>443</v>
      </c>
      <c r="D58" t="s">
        <v>100</v>
      </c>
      <c r="E58" t="s">
        <v>123</v>
      </c>
      <c r="F58" t="s">
        <v>444</v>
      </c>
      <c r="G58" t="s">
        <v>101</v>
      </c>
      <c r="H58" t="s">
        <v>445</v>
      </c>
      <c r="I58" t="s">
        <v>150</v>
      </c>
      <c r="J58" t="s">
        <v>446</v>
      </c>
      <c r="K58" s="77">
        <v>2.36</v>
      </c>
      <c r="L58" t="s">
        <v>102</v>
      </c>
      <c r="M58" s="78">
        <v>3.85E-2</v>
      </c>
      <c r="N58" s="78">
        <v>6.4199999999999993E-2</v>
      </c>
      <c r="O58" s="77">
        <v>220524.82</v>
      </c>
      <c r="P58" s="77">
        <v>91.89</v>
      </c>
      <c r="Q58" s="77">
        <v>58.654609999999998</v>
      </c>
      <c r="R58" s="77">
        <v>261.294867098</v>
      </c>
      <c r="S58" s="78">
        <v>1E-3</v>
      </c>
      <c r="T58" s="78">
        <v>1.14E-2</v>
      </c>
      <c r="U58" s="78">
        <v>8.9999999999999998E-4</v>
      </c>
    </row>
    <row r="59" spans="2:21">
      <c r="B59" t="s">
        <v>447</v>
      </c>
      <c r="C59" t="s">
        <v>448</v>
      </c>
      <c r="D59" t="s">
        <v>100</v>
      </c>
      <c r="E59" t="s">
        <v>123</v>
      </c>
      <c r="F59" t="s">
        <v>449</v>
      </c>
      <c r="G59" t="s">
        <v>112</v>
      </c>
      <c r="H59" t="s">
        <v>360</v>
      </c>
      <c r="I59" t="s">
        <v>276</v>
      </c>
      <c r="J59" t="s">
        <v>450</v>
      </c>
      <c r="K59" s="77">
        <v>0.95</v>
      </c>
      <c r="L59" t="s">
        <v>102</v>
      </c>
      <c r="M59" s="78">
        <v>5.7000000000000002E-2</v>
      </c>
      <c r="N59" s="78">
        <v>6.6699999999999995E-2</v>
      </c>
      <c r="O59" s="77">
        <v>344250</v>
      </c>
      <c r="P59" s="77">
        <v>91.02</v>
      </c>
      <c r="Q59" s="77">
        <v>0</v>
      </c>
      <c r="R59" s="77">
        <v>313.33634999999998</v>
      </c>
      <c r="S59" s="78">
        <v>5.9999999999999995E-4</v>
      </c>
      <c r="T59" s="78">
        <v>1.3599999999999999E-2</v>
      </c>
      <c r="U59" s="78">
        <v>1.1000000000000001E-3</v>
      </c>
    </row>
    <row r="60" spans="2:21">
      <c r="B60" s="79" t="s">
        <v>451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198</v>
      </c>
      <c r="C61" t="s">
        <v>198</v>
      </c>
      <c r="D61" s="16"/>
      <c r="E61" s="16"/>
      <c r="F61" s="16"/>
      <c r="G61" t="s">
        <v>198</v>
      </c>
      <c r="H61" t="s">
        <v>198</v>
      </c>
      <c r="K61" s="77">
        <v>0</v>
      </c>
      <c r="L61" t="s">
        <v>198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s="79" t="s">
        <v>206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s="79" t="s">
        <v>270</v>
      </c>
      <c r="C63" s="16"/>
      <c r="D63" s="16"/>
      <c r="E63" s="16"/>
      <c r="F63" s="16"/>
      <c r="K63" s="81">
        <v>0</v>
      </c>
      <c r="N63" s="80">
        <v>0</v>
      </c>
      <c r="O63" s="81">
        <v>0</v>
      </c>
      <c r="Q63" s="81">
        <v>0</v>
      </c>
      <c r="R63" s="81">
        <v>0</v>
      </c>
      <c r="T63" s="80">
        <v>0</v>
      </c>
      <c r="U63" s="80">
        <v>0</v>
      </c>
    </row>
    <row r="64" spans="2:21">
      <c r="B64" t="s">
        <v>198</v>
      </c>
      <c r="C64" t="s">
        <v>198</v>
      </c>
      <c r="D64" s="16"/>
      <c r="E64" s="16"/>
      <c r="F64" s="16"/>
      <c r="G64" t="s">
        <v>198</v>
      </c>
      <c r="H64" t="s">
        <v>198</v>
      </c>
      <c r="K64" s="77">
        <v>0</v>
      </c>
      <c r="L64" t="s">
        <v>198</v>
      </c>
      <c r="M64" s="78">
        <v>0</v>
      </c>
      <c r="N64" s="78">
        <v>0</v>
      </c>
      <c r="O64" s="77">
        <v>0</v>
      </c>
      <c r="P64" s="77">
        <v>0</v>
      </c>
      <c r="R64" s="77">
        <v>0</v>
      </c>
      <c r="S64" s="78">
        <v>0</v>
      </c>
      <c r="T64" s="78">
        <v>0</v>
      </c>
      <c r="U64" s="78">
        <v>0</v>
      </c>
    </row>
    <row r="65" spans="2:21">
      <c r="B65" s="79" t="s">
        <v>271</v>
      </c>
      <c r="C65" s="16"/>
      <c r="D65" s="16"/>
      <c r="E65" s="16"/>
      <c r="F65" s="16"/>
      <c r="K65" s="81">
        <v>0</v>
      </c>
      <c r="N65" s="80">
        <v>0</v>
      </c>
      <c r="O65" s="81">
        <v>0</v>
      </c>
      <c r="Q65" s="81">
        <v>0</v>
      </c>
      <c r="R65" s="81">
        <v>0</v>
      </c>
      <c r="T65" s="80">
        <v>0</v>
      </c>
      <c r="U65" s="80">
        <v>0</v>
      </c>
    </row>
    <row r="66" spans="2:21">
      <c r="B66" t="s">
        <v>198</v>
      </c>
      <c r="C66" t="s">
        <v>198</v>
      </c>
      <c r="D66" s="16"/>
      <c r="E66" s="16"/>
      <c r="F66" s="16"/>
      <c r="G66" t="s">
        <v>198</v>
      </c>
      <c r="H66" t="s">
        <v>198</v>
      </c>
      <c r="K66" s="77">
        <v>0</v>
      </c>
      <c r="L66" t="s">
        <v>198</v>
      </c>
      <c r="M66" s="78">
        <v>0</v>
      </c>
      <c r="N66" s="78">
        <v>0</v>
      </c>
      <c r="O66" s="77">
        <v>0</v>
      </c>
      <c r="P66" s="77">
        <v>0</v>
      </c>
      <c r="R66" s="77">
        <v>0</v>
      </c>
      <c r="S66" s="78">
        <v>0</v>
      </c>
      <c r="T66" s="78">
        <v>0</v>
      </c>
      <c r="U66" s="78">
        <v>0</v>
      </c>
    </row>
    <row r="67" spans="2:21">
      <c r="B67" t="s">
        <v>208</v>
      </c>
      <c r="C67" s="16"/>
      <c r="D67" s="16"/>
      <c r="E67" s="16"/>
      <c r="F67" s="16"/>
    </row>
    <row r="68" spans="2:21">
      <c r="B68" t="s">
        <v>264</v>
      </c>
      <c r="C68" s="16"/>
      <c r="D68" s="16"/>
      <c r="E68" s="16"/>
      <c r="F68" s="16"/>
    </row>
    <row r="69" spans="2:21">
      <c r="B69" t="s">
        <v>265</v>
      </c>
      <c r="C69" s="16"/>
      <c r="D69" s="16"/>
      <c r="E69" s="16"/>
      <c r="F69" s="16"/>
    </row>
    <row r="70" spans="2:21">
      <c r="B70" t="s">
        <v>266</v>
      </c>
      <c r="C70" s="16"/>
      <c r="D70" s="16"/>
      <c r="E70" s="16"/>
      <c r="F70" s="16"/>
    </row>
    <row r="71" spans="2:21">
      <c r="B71" t="s">
        <v>267</v>
      </c>
      <c r="C71" s="16"/>
      <c r="D71" s="16"/>
      <c r="E71" s="16"/>
      <c r="F71" s="16"/>
    </row>
    <row r="72" spans="2:21">
      <c r="C72" s="16"/>
      <c r="D72" s="16"/>
      <c r="E72" s="16"/>
      <c r="F72" s="16"/>
    </row>
    <row r="73" spans="2:21">
      <c r="C73" s="16"/>
      <c r="D73" s="16"/>
      <c r="E73" s="16"/>
      <c r="F73" s="16"/>
    </row>
    <row r="74" spans="2:21">
      <c r="C74" s="16"/>
      <c r="D74" s="16"/>
      <c r="E74" s="16"/>
      <c r="F74" s="16"/>
    </row>
    <row r="75" spans="2:21">
      <c r="C75" s="16"/>
      <c r="D75" s="16"/>
      <c r="E75" s="16"/>
      <c r="F75" s="16"/>
    </row>
    <row r="76" spans="2:21">
      <c r="C76" s="16"/>
      <c r="D76" s="16"/>
      <c r="E76" s="16"/>
      <c r="F76" s="16"/>
    </row>
    <row r="77" spans="2:21">
      <c r="C77" s="16"/>
      <c r="D77" s="16"/>
      <c r="E77" s="16"/>
      <c r="F77" s="16"/>
    </row>
    <row r="78" spans="2:21">
      <c r="C78" s="16"/>
      <c r="D78" s="16"/>
      <c r="E78" s="16"/>
      <c r="F78" s="16"/>
    </row>
    <row r="79" spans="2:21">
      <c r="C79" s="16"/>
      <c r="D79" s="16"/>
      <c r="E79" s="16"/>
      <c r="F79" s="16"/>
    </row>
    <row r="80" spans="2:21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G88" sqref="G8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1026</v>
      </c>
    </row>
    <row r="3" spans="2:62">
      <c r="B3" s="2" t="s">
        <v>2</v>
      </c>
      <c r="C3" t="s">
        <v>1027</v>
      </c>
    </row>
    <row r="4" spans="2:62">
      <c r="B4" s="2" t="s">
        <v>3</v>
      </c>
      <c r="C4" s="1"/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434190.79</v>
      </c>
      <c r="J11" s="7"/>
      <c r="K11" s="75">
        <v>2.8827684699999998</v>
      </c>
      <c r="L11" s="75">
        <v>21423.981232580001</v>
      </c>
      <c r="M11" s="7"/>
      <c r="N11" s="76">
        <v>1</v>
      </c>
      <c r="O11" s="76">
        <v>7.2800000000000004E-2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379941.79</v>
      </c>
      <c r="K12" s="81">
        <v>1.7597499999999999</v>
      </c>
      <c r="L12" s="81">
        <v>12801.730177400001</v>
      </c>
      <c r="N12" s="80">
        <v>0.59750000000000003</v>
      </c>
      <c r="O12" s="80">
        <v>4.3499999999999997E-2</v>
      </c>
    </row>
    <row r="13" spans="2:62">
      <c r="B13" s="79" t="s">
        <v>452</v>
      </c>
      <c r="E13" s="16"/>
      <c r="F13" s="16"/>
      <c r="G13" s="16"/>
      <c r="I13" s="81">
        <v>312547.33</v>
      </c>
      <c r="K13" s="81">
        <v>1.6499900000000001</v>
      </c>
      <c r="L13" s="81">
        <v>11194.592991</v>
      </c>
      <c r="N13" s="80">
        <v>0.52249999999999996</v>
      </c>
      <c r="O13" s="80">
        <v>3.7999999999999999E-2</v>
      </c>
    </row>
    <row r="14" spans="2:62">
      <c r="B14" t="s">
        <v>453</v>
      </c>
      <c r="C14" t="s">
        <v>454</v>
      </c>
      <c r="D14" t="s">
        <v>100</v>
      </c>
      <c r="E14" t="s">
        <v>123</v>
      </c>
      <c r="F14" t="s">
        <v>419</v>
      </c>
      <c r="G14" t="s">
        <v>1003</v>
      </c>
      <c r="H14" t="s">
        <v>102</v>
      </c>
      <c r="I14" s="77">
        <v>13118</v>
      </c>
      <c r="J14" s="77">
        <v>6569</v>
      </c>
      <c r="K14" s="77">
        <v>0</v>
      </c>
      <c r="L14" s="77">
        <v>861.72141999999997</v>
      </c>
      <c r="M14" s="78">
        <v>1E-4</v>
      </c>
      <c r="N14" s="78">
        <v>4.02E-2</v>
      </c>
      <c r="O14" s="78">
        <v>2.8999999999999998E-3</v>
      </c>
    </row>
    <row r="15" spans="2:62">
      <c r="B15" t="s">
        <v>455</v>
      </c>
      <c r="C15" t="s">
        <v>456</v>
      </c>
      <c r="D15" t="s">
        <v>100</v>
      </c>
      <c r="E15" t="s">
        <v>123</v>
      </c>
      <c r="F15" t="s">
        <v>457</v>
      </c>
      <c r="G15" t="s">
        <v>1003</v>
      </c>
      <c r="H15" t="s">
        <v>102</v>
      </c>
      <c r="I15" s="77">
        <v>16517.7</v>
      </c>
      <c r="J15" s="77">
        <v>985</v>
      </c>
      <c r="K15" s="77">
        <v>0</v>
      </c>
      <c r="L15" s="77">
        <v>162.69934499999999</v>
      </c>
      <c r="M15" s="78">
        <v>0</v>
      </c>
      <c r="N15" s="78">
        <v>7.6E-3</v>
      </c>
      <c r="O15" s="78">
        <v>5.9999999999999995E-4</v>
      </c>
    </row>
    <row r="16" spans="2:62">
      <c r="B16" t="s">
        <v>458</v>
      </c>
      <c r="C16" t="s">
        <v>459</v>
      </c>
      <c r="D16" t="s">
        <v>100</v>
      </c>
      <c r="E16" t="s">
        <v>123</v>
      </c>
      <c r="F16" t="s">
        <v>383</v>
      </c>
      <c r="G16" t="s">
        <v>384</v>
      </c>
      <c r="H16" t="s">
        <v>102</v>
      </c>
      <c r="I16" s="77">
        <v>928</v>
      </c>
      <c r="J16" s="77">
        <v>57240</v>
      </c>
      <c r="K16" s="77">
        <v>1.6499900000000001</v>
      </c>
      <c r="L16" s="77">
        <v>532.83718999999996</v>
      </c>
      <c r="M16" s="78">
        <v>0</v>
      </c>
      <c r="N16" s="78">
        <v>2.4899999999999999E-2</v>
      </c>
      <c r="O16" s="78">
        <v>1.8E-3</v>
      </c>
    </row>
    <row r="17" spans="2:15">
      <c r="B17" t="s">
        <v>460</v>
      </c>
      <c r="C17" t="s">
        <v>461</v>
      </c>
      <c r="D17" t="s">
        <v>100</v>
      </c>
      <c r="E17" t="s">
        <v>123</v>
      </c>
      <c r="F17" t="s">
        <v>462</v>
      </c>
      <c r="G17" t="s">
        <v>281</v>
      </c>
      <c r="H17" t="s">
        <v>102</v>
      </c>
      <c r="I17" s="77">
        <v>68051</v>
      </c>
      <c r="J17" s="77">
        <v>1848</v>
      </c>
      <c r="K17" s="77">
        <v>0</v>
      </c>
      <c r="L17" s="77">
        <v>1257.58248</v>
      </c>
      <c r="M17" s="78">
        <v>1E-4</v>
      </c>
      <c r="N17" s="78">
        <v>5.8700000000000002E-2</v>
      </c>
      <c r="O17" s="78">
        <v>4.3E-3</v>
      </c>
    </row>
    <row r="18" spans="2:15">
      <c r="B18" t="s">
        <v>463</v>
      </c>
      <c r="C18" t="s">
        <v>464</v>
      </c>
      <c r="D18" t="s">
        <v>100</v>
      </c>
      <c r="E18" t="s">
        <v>123</v>
      </c>
      <c r="F18" t="s">
        <v>280</v>
      </c>
      <c r="G18" t="s">
        <v>281</v>
      </c>
      <c r="H18" t="s">
        <v>102</v>
      </c>
      <c r="I18" s="77">
        <v>72835</v>
      </c>
      <c r="J18" s="77">
        <v>2931</v>
      </c>
      <c r="K18" s="77">
        <v>0</v>
      </c>
      <c r="L18" s="77">
        <v>2134.79385</v>
      </c>
      <c r="M18" s="78">
        <v>0</v>
      </c>
      <c r="N18" s="78">
        <v>9.9599999999999994E-2</v>
      </c>
      <c r="O18" s="78">
        <v>7.3000000000000001E-3</v>
      </c>
    </row>
    <row r="19" spans="2:15">
      <c r="B19" t="s">
        <v>465</v>
      </c>
      <c r="C19" t="s">
        <v>466</v>
      </c>
      <c r="D19" t="s">
        <v>100</v>
      </c>
      <c r="E19" t="s">
        <v>123</v>
      </c>
      <c r="F19" t="s">
        <v>467</v>
      </c>
      <c r="G19" t="s">
        <v>281</v>
      </c>
      <c r="H19" t="s">
        <v>102</v>
      </c>
      <c r="I19" s="77">
        <v>4500</v>
      </c>
      <c r="J19" s="77">
        <v>11390</v>
      </c>
      <c r="K19" s="77">
        <v>0</v>
      </c>
      <c r="L19" s="77">
        <v>512.54999999999995</v>
      </c>
      <c r="M19" s="78">
        <v>0</v>
      </c>
      <c r="N19" s="78">
        <v>2.3900000000000001E-2</v>
      </c>
      <c r="O19" s="78">
        <v>1.6999999999999999E-3</v>
      </c>
    </row>
    <row r="20" spans="2:15">
      <c r="B20" t="s">
        <v>468</v>
      </c>
      <c r="C20" t="s">
        <v>469</v>
      </c>
      <c r="D20" t="s">
        <v>100</v>
      </c>
      <c r="E20" t="s">
        <v>123</v>
      </c>
      <c r="F20" t="s">
        <v>298</v>
      </c>
      <c r="G20" t="s">
        <v>281</v>
      </c>
      <c r="H20" t="s">
        <v>102</v>
      </c>
      <c r="I20" s="77">
        <v>62328</v>
      </c>
      <c r="J20" s="77">
        <v>3172</v>
      </c>
      <c r="K20" s="77">
        <v>0</v>
      </c>
      <c r="L20" s="77">
        <v>1977.0441599999999</v>
      </c>
      <c r="M20" s="78">
        <v>0</v>
      </c>
      <c r="N20" s="78">
        <v>9.2299999999999993E-2</v>
      </c>
      <c r="O20" s="78">
        <v>6.7000000000000002E-3</v>
      </c>
    </row>
    <row r="21" spans="2:15">
      <c r="B21" t="s">
        <v>470</v>
      </c>
      <c r="C21" t="s">
        <v>471</v>
      </c>
      <c r="D21" t="s">
        <v>100</v>
      </c>
      <c r="E21" t="s">
        <v>123</v>
      </c>
      <c r="F21" t="s">
        <v>449</v>
      </c>
      <c r="G21" t="s">
        <v>112</v>
      </c>
      <c r="H21" t="s">
        <v>102</v>
      </c>
      <c r="I21" s="77">
        <v>494</v>
      </c>
      <c r="J21" s="77">
        <v>124000</v>
      </c>
      <c r="K21" s="77">
        <v>0</v>
      </c>
      <c r="L21" s="77">
        <v>612.55999999999995</v>
      </c>
      <c r="M21" s="78">
        <v>1E-4</v>
      </c>
      <c r="N21" s="78">
        <v>2.86E-2</v>
      </c>
      <c r="O21" s="78">
        <v>2.0999999999999999E-3</v>
      </c>
    </row>
    <row r="22" spans="2:15">
      <c r="B22" t="s">
        <v>472</v>
      </c>
      <c r="C22" t="s">
        <v>473</v>
      </c>
      <c r="D22" t="s">
        <v>100</v>
      </c>
      <c r="E22" t="s">
        <v>123</v>
      </c>
      <c r="F22" t="s">
        <v>474</v>
      </c>
      <c r="G22" t="s">
        <v>435</v>
      </c>
      <c r="H22" t="s">
        <v>102</v>
      </c>
      <c r="I22" s="77">
        <v>57</v>
      </c>
      <c r="J22" s="77">
        <v>38700</v>
      </c>
      <c r="K22" s="77">
        <v>0</v>
      </c>
      <c r="L22" s="77">
        <v>22.059000000000001</v>
      </c>
      <c r="M22" s="78">
        <v>0</v>
      </c>
      <c r="N22" s="78">
        <v>1E-3</v>
      </c>
      <c r="O22" s="78">
        <v>1E-4</v>
      </c>
    </row>
    <row r="23" spans="2:15">
      <c r="B23" t="s">
        <v>475</v>
      </c>
      <c r="C23" t="s">
        <v>476</v>
      </c>
      <c r="D23" t="s">
        <v>100</v>
      </c>
      <c r="E23" t="s">
        <v>123</v>
      </c>
      <c r="F23" t="s">
        <v>477</v>
      </c>
      <c r="G23" t="s">
        <v>478</v>
      </c>
      <c r="H23" t="s">
        <v>102</v>
      </c>
      <c r="I23" s="77">
        <v>19722</v>
      </c>
      <c r="J23" s="77">
        <v>2545</v>
      </c>
      <c r="K23" s="77">
        <v>0</v>
      </c>
      <c r="L23" s="77">
        <v>501.92489999999998</v>
      </c>
      <c r="M23" s="78">
        <v>0</v>
      </c>
      <c r="N23" s="78">
        <v>2.3400000000000001E-2</v>
      </c>
      <c r="O23" s="78">
        <v>1.6999999999999999E-3</v>
      </c>
    </row>
    <row r="24" spans="2:15">
      <c r="B24" t="s">
        <v>479</v>
      </c>
      <c r="C24" t="s">
        <v>480</v>
      </c>
      <c r="D24" t="s">
        <v>100</v>
      </c>
      <c r="E24" t="s">
        <v>123</v>
      </c>
      <c r="F24" t="s">
        <v>481</v>
      </c>
      <c r="G24" t="s">
        <v>482</v>
      </c>
      <c r="H24" t="s">
        <v>102</v>
      </c>
      <c r="I24" s="77">
        <v>3698</v>
      </c>
      <c r="J24" s="77">
        <v>15340</v>
      </c>
      <c r="K24" s="77">
        <v>0</v>
      </c>
      <c r="L24" s="77">
        <v>567.27319999999997</v>
      </c>
      <c r="M24" s="78">
        <v>0</v>
      </c>
      <c r="N24" s="78">
        <v>2.6499999999999999E-2</v>
      </c>
      <c r="O24" s="78">
        <v>1.9E-3</v>
      </c>
    </row>
    <row r="25" spans="2:15">
      <c r="B25" t="s">
        <v>483</v>
      </c>
      <c r="C25" t="s">
        <v>484</v>
      </c>
      <c r="D25" t="s">
        <v>100</v>
      </c>
      <c r="E25" t="s">
        <v>123</v>
      </c>
      <c r="F25" t="s">
        <v>485</v>
      </c>
      <c r="G25" t="s">
        <v>482</v>
      </c>
      <c r="H25" t="s">
        <v>102</v>
      </c>
      <c r="I25" s="77">
        <v>1427</v>
      </c>
      <c r="J25" s="77">
        <v>28560</v>
      </c>
      <c r="K25" s="77">
        <v>0</v>
      </c>
      <c r="L25" s="77">
        <v>407.55119999999999</v>
      </c>
      <c r="M25" s="78">
        <v>0</v>
      </c>
      <c r="N25" s="78">
        <v>1.9E-2</v>
      </c>
      <c r="O25" s="78">
        <v>1.4E-3</v>
      </c>
    </row>
    <row r="26" spans="2:15">
      <c r="B26" t="s">
        <v>486</v>
      </c>
      <c r="C26" t="s">
        <v>487</v>
      </c>
      <c r="D26" t="s">
        <v>100</v>
      </c>
      <c r="E26" t="s">
        <v>123</v>
      </c>
      <c r="F26" t="s">
        <v>488</v>
      </c>
      <c r="G26" t="s">
        <v>489</v>
      </c>
      <c r="H26" t="s">
        <v>102</v>
      </c>
      <c r="I26" s="77">
        <v>780</v>
      </c>
      <c r="J26" s="77">
        <v>2778</v>
      </c>
      <c r="K26" s="77">
        <v>0</v>
      </c>
      <c r="L26" s="77">
        <v>21.668399999999998</v>
      </c>
      <c r="M26" s="78">
        <v>0</v>
      </c>
      <c r="N26" s="78">
        <v>1E-3</v>
      </c>
      <c r="O26" s="78">
        <v>1E-4</v>
      </c>
    </row>
    <row r="27" spans="2:15">
      <c r="B27" t="s">
        <v>490</v>
      </c>
      <c r="C27" t="s">
        <v>491</v>
      </c>
      <c r="D27" t="s">
        <v>100</v>
      </c>
      <c r="E27" t="s">
        <v>123</v>
      </c>
      <c r="F27" t="s">
        <v>315</v>
      </c>
      <c r="G27" t="s">
        <v>1001</v>
      </c>
      <c r="H27" t="s">
        <v>102</v>
      </c>
      <c r="I27" s="77">
        <v>114</v>
      </c>
      <c r="J27" s="77">
        <v>5626</v>
      </c>
      <c r="K27" s="77">
        <v>0</v>
      </c>
      <c r="L27" s="77">
        <v>6.41364</v>
      </c>
      <c r="M27" s="78">
        <v>0</v>
      </c>
      <c r="N27" s="78">
        <v>2.9999999999999997E-4</v>
      </c>
      <c r="O27" s="78">
        <v>0</v>
      </c>
    </row>
    <row r="28" spans="2:15">
      <c r="B28" t="s">
        <v>492</v>
      </c>
      <c r="C28" t="s">
        <v>493</v>
      </c>
      <c r="D28" t="s">
        <v>100</v>
      </c>
      <c r="E28" t="s">
        <v>123</v>
      </c>
      <c r="F28" t="s">
        <v>395</v>
      </c>
      <c r="G28" t="s">
        <v>1001</v>
      </c>
      <c r="H28" t="s">
        <v>102</v>
      </c>
      <c r="I28" s="77">
        <v>10011</v>
      </c>
      <c r="J28" s="77">
        <v>3580</v>
      </c>
      <c r="K28" s="77">
        <v>0</v>
      </c>
      <c r="L28" s="77">
        <v>358.3938</v>
      </c>
      <c r="M28" s="78">
        <v>1E-4</v>
      </c>
      <c r="N28" s="78">
        <v>1.67E-2</v>
      </c>
      <c r="O28" s="78">
        <v>1.1999999999999999E-3</v>
      </c>
    </row>
    <row r="29" spans="2:15">
      <c r="B29" t="s">
        <v>494</v>
      </c>
      <c r="C29" t="s">
        <v>495</v>
      </c>
      <c r="D29" t="s">
        <v>100</v>
      </c>
      <c r="E29" t="s">
        <v>123</v>
      </c>
      <c r="F29" t="s">
        <v>496</v>
      </c>
      <c r="G29" t="s">
        <v>1001</v>
      </c>
      <c r="H29" t="s">
        <v>102</v>
      </c>
      <c r="I29" s="77">
        <v>207</v>
      </c>
      <c r="J29" s="77">
        <v>2065</v>
      </c>
      <c r="K29" s="77">
        <v>0</v>
      </c>
      <c r="L29" s="77">
        <v>4.2745499999999996</v>
      </c>
      <c r="M29" s="78">
        <v>0</v>
      </c>
      <c r="N29" s="78">
        <v>2.0000000000000001E-4</v>
      </c>
      <c r="O29" s="78">
        <v>0</v>
      </c>
    </row>
    <row r="30" spans="2:15">
      <c r="B30" t="s">
        <v>497</v>
      </c>
      <c r="C30" t="s">
        <v>498</v>
      </c>
      <c r="D30" t="s">
        <v>100</v>
      </c>
      <c r="E30" t="s">
        <v>123</v>
      </c>
      <c r="F30" t="s">
        <v>331</v>
      </c>
      <c r="G30" t="s">
        <v>1001</v>
      </c>
      <c r="H30" t="s">
        <v>102</v>
      </c>
      <c r="I30" s="77">
        <v>35385.629999999997</v>
      </c>
      <c r="J30" s="77">
        <v>1120</v>
      </c>
      <c r="K30" s="77">
        <v>0</v>
      </c>
      <c r="L30" s="77">
        <v>396.31905599999999</v>
      </c>
      <c r="M30" s="78">
        <v>0</v>
      </c>
      <c r="N30" s="78">
        <v>1.8499999999999999E-2</v>
      </c>
      <c r="O30" s="78">
        <v>1.2999999999999999E-3</v>
      </c>
    </row>
    <row r="31" spans="2:15">
      <c r="B31" t="s">
        <v>499</v>
      </c>
      <c r="C31" t="s">
        <v>500</v>
      </c>
      <c r="D31" t="s">
        <v>100</v>
      </c>
      <c r="E31" t="s">
        <v>123</v>
      </c>
      <c r="F31" t="s">
        <v>501</v>
      </c>
      <c r="G31" t="s">
        <v>1001</v>
      </c>
      <c r="H31" t="s">
        <v>102</v>
      </c>
      <c r="I31" s="77">
        <v>33</v>
      </c>
      <c r="J31" s="77">
        <v>25160</v>
      </c>
      <c r="K31" s="77">
        <v>0</v>
      </c>
      <c r="L31" s="77">
        <v>8.3027999999999995</v>
      </c>
      <c r="M31" s="78">
        <v>0</v>
      </c>
      <c r="N31" s="78">
        <v>4.0000000000000002E-4</v>
      </c>
      <c r="O31" s="78">
        <v>0</v>
      </c>
    </row>
    <row r="32" spans="2:15">
      <c r="B32" t="s">
        <v>502</v>
      </c>
      <c r="C32" t="s">
        <v>503</v>
      </c>
      <c r="D32" t="s">
        <v>100</v>
      </c>
      <c r="E32" t="s">
        <v>123</v>
      </c>
      <c r="F32" t="s">
        <v>308</v>
      </c>
      <c r="G32" t="s">
        <v>1001</v>
      </c>
      <c r="H32" t="s">
        <v>102</v>
      </c>
      <c r="I32" s="77">
        <v>1665</v>
      </c>
      <c r="J32" s="77">
        <v>23360</v>
      </c>
      <c r="K32" s="77">
        <v>0</v>
      </c>
      <c r="L32" s="77">
        <v>388.94400000000002</v>
      </c>
      <c r="M32" s="78">
        <v>0</v>
      </c>
      <c r="N32" s="78">
        <v>1.8200000000000001E-2</v>
      </c>
      <c r="O32" s="78">
        <v>1.2999999999999999E-3</v>
      </c>
    </row>
    <row r="33" spans="2:15">
      <c r="B33" t="s">
        <v>504</v>
      </c>
      <c r="C33" t="s">
        <v>505</v>
      </c>
      <c r="D33" t="s">
        <v>100</v>
      </c>
      <c r="E33" t="s">
        <v>123</v>
      </c>
      <c r="F33" t="s">
        <v>506</v>
      </c>
      <c r="G33" t="s">
        <v>129</v>
      </c>
      <c r="H33" t="s">
        <v>102</v>
      </c>
      <c r="I33" s="77">
        <v>676</v>
      </c>
      <c r="J33" s="77">
        <v>68000</v>
      </c>
      <c r="K33" s="77">
        <v>0</v>
      </c>
      <c r="L33" s="77">
        <v>459.68</v>
      </c>
      <c r="M33" s="78">
        <v>0</v>
      </c>
      <c r="N33" s="78">
        <v>2.1499999999999998E-2</v>
      </c>
      <c r="O33" s="78">
        <v>1.6000000000000001E-3</v>
      </c>
    </row>
    <row r="34" spans="2:15">
      <c r="B34" s="79" t="s">
        <v>507</v>
      </c>
      <c r="E34" s="16"/>
      <c r="F34" s="16"/>
      <c r="G34" s="16"/>
      <c r="I34" s="81">
        <v>52517.86</v>
      </c>
      <c r="K34" s="81">
        <v>0.10976</v>
      </c>
      <c r="L34" s="81">
        <v>1212.7426042</v>
      </c>
      <c r="N34" s="80">
        <v>5.6599999999999998E-2</v>
      </c>
      <c r="O34" s="80">
        <v>4.1000000000000003E-3</v>
      </c>
    </row>
    <row r="35" spans="2:15">
      <c r="B35" t="s">
        <v>508</v>
      </c>
      <c r="C35" t="s">
        <v>509</v>
      </c>
      <c r="D35" t="s">
        <v>100</v>
      </c>
      <c r="E35" t="s">
        <v>123</v>
      </c>
      <c r="F35" t="s">
        <v>444</v>
      </c>
      <c r="G35" t="s">
        <v>101</v>
      </c>
      <c r="H35" t="s">
        <v>102</v>
      </c>
      <c r="I35" s="77">
        <v>89</v>
      </c>
      <c r="J35" s="77">
        <v>14730</v>
      </c>
      <c r="K35" s="77">
        <v>0</v>
      </c>
      <c r="L35" s="77">
        <v>13.1097</v>
      </c>
      <c r="M35" s="78">
        <v>0</v>
      </c>
      <c r="N35" s="78">
        <v>5.9999999999999995E-4</v>
      </c>
      <c r="O35" s="78">
        <v>0</v>
      </c>
    </row>
    <row r="36" spans="2:15">
      <c r="B36" t="s">
        <v>510</v>
      </c>
      <c r="C36" t="s">
        <v>511</v>
      </c>
      <c r="D36" t="s">
        <v>100</v>
      </c>
      <c r="E36" t="s">
        <v>123</v>
      </c>
      <c r="F36" t="s">
        <v>512</v>
      </c>
      <c r="G36" t="s">
        <v>1003</v>
      </c>
      <c r="H36" t="s">
        <v>102</v>
      </c>
      <c r="I36" s="77">
        <v>793</v>
      </c>
      <c r="J36" s="77">
        <v>554.9</v>
      </c>
      <c r="K36" s="77">
        <v>0</v>
      </c>
      <c r="L36" s="77">
        <v>4.4003569999999996</v>
      </c>
      <c r="M36" s="78">
        <v>0</v>
      </c>
      <c r="N36" s="78">
        <v>2.0000000000000001E-4</v>
      </c>
      <c r="O36" s="78">
        <v>0</v>
      </c>
    </row>
    <row r="37" spans="2:15">
      <c r="B37" t="s">
        <v>513</v>
      </c>
      <c r="C37" t="s">
        <v>514</v>
      </c>
      <c r="D37" t="s">
        <v>100</v>
      </c>
      <c r="E37" t="s">
        <v>123</v>
      </c>
      <c r="F37" t="s">
        <v>414</v>
      </c>
      <c r="G37" t="s">
        <v>1003</v>
      </c>
      <c r="H37" t="s">
        <v>102</v>
      </c>
      <c r="I37" s="77">
        <v>296</v>
      </c>
      <c r="J37" s="77">
        <v>1129</v>
      </c>
      <c r="K37" s="77">
        <v>0</v>
      </c>
      <c r="L37" s="77">
        <v>3.3418399999999999</v>
      </c>
      <c r="M37" s="78">
        <v>0</v>
      </c>
      <c r="N37" s="78">
        <v>2.0000000000000001E-4</v>
      </c>
      <c r="O37" s="78">
        <v>0</v>
      </c>
    </row>
    <row r="38" spans="2:15">
      <c r="B38" t="s">
        <v>515</v>
      </c>
      <c r="C38" t="s">
        <v>516</v>
      </c>
      <c r="D38" t="s">
        <v>100</v>
      </c>
      <c r="E38" t="s">
        <v>123</v>
      </c>
      <c r="F38" t="s">
        <v>517</v>
      </c>
      <c r="G38" t="s">
        <v>1004</v>
      </c>
      <c r="H38" t="s">
        <v>102</v>
      </c>
      <c r="I38" s="77">
        <v>15577</v>
      </c>
      <c r="J38" s="77">
        <v>720</v>
      </c>
      <c r="K38" s="77">
        <v>0</v>
      </c>
      <c r="L38" s="77">
        <v>112.1544</v>
      </c>
      <c r="M38" s="78">
        <v>0</v>
      </c>
      <c r="N38" s="78">
        <v>5.1999999999999998E-3</v>
      </c>
      <c r="O38" s="78">
        <v>4.0000000000000002E-4</v>
      </c>
    </row>
    <row r="39" spans="2:15">
      <c r="B39" t="s">
        <v>518</v>
      </c>
      <c r="C39" t="s">
        <v>519</v>
      </c>
      <c r="D39" t="s">
        <v>100</v>
      </c>
      <c r="E39" t="s">
        <v>123</v>
      </c>
      <c r="F39" t="s">
        <v>520</v>
      </c>
      <c r="G39" t="s">
        <v>1003</v>
      </c>
      <c r="H39" t="s">
        <v>102</v>
      </c>
      <c r="I39" s="77">
        <v>21</v>
      </c>
      <c r="J39" s="77">
        <v>21860</v>
      </c>
      <c r="K39" s="77">
        <v>0</v>
      </c>
      <c r="L39" s="77">
        <v>4.5906000000000002</v>
      </c>
      <c r="M39" s="78">
        <v>0</v>
      </c>
      <c r="N39" s="78">
        <v>2.0000000000000001E-4</v>
      </c>
      <c r="O39" s="78">
        <v>0</v>
      </c>
    </row>
    <row r="40" spans="2:15">
      <c r="B40" t="s">
        <v>521</v>
      </c>
      <c r="C40" t="s">
        <v>522</v>
      </c>
      <c r="D40" t="s">
        <v>100</v>
      </c>
      <c r="E40" t="s">
        <v>123</v>
      </c>
      <c r="F40" t="s">
        <v>523</v>
      </c>
      <c r="G40" t="s">
        <v>1005</v>
      </c>
      <c r="H40" t="s">
        <v>102</v>
      </c>
      <c r="I40" s="77">
        <v>19</v>
      </c>
      <c r="J40" s="77">
        <v>32200</v>
      </c>
      <c r="K40" s="77">
        <v>0</v>
      </c>
      <c r="L40" s="77">
        <v>6.1180000000000003</v>
      </c>
      <c r="M40" s="78">
        <v>0</v>
      </c>
      <c r="N40" s="78">
        <v>2.9999999999999997E-4</v>
      </c>
      <c r="O40" s="78">
        <v>0</v>
      </c>
    </row>
    <row r="41" spans="2:15">
      <c r="B41" t="s">
        <v>524</v>
      </c>
      <c r="C41" t="s">
        <v>525</v>
      </c>
      <c r="D41" t="s">
        <v>100</v>
      </c>
      <c r="E41" t="s">
        <v>123</v>
      </c>
      <c r="F41" t="s">
        <v>526</v>
      </c>
      <c r="G41" t="s">
        <v>1003</v>
      </c>
      <c r="H41" t="s">
        <v>102</v>
      </c>
      <c r="I41" s="77">
        <v>43</v>
      </c>
      <c r="J41" s="77">
        <v>8101</v>
      </c>
      <c r="K41" s="77">
        <v>0</v>
      </c>
      <c r="L41" s="77">
        <v>3.4834299999999998</v>
      </c>
      <c r="M41" s="78">
        <v>0</v>
      </c>
      <c r="N41" s="78">
        <v>2.0000000000000001E-4</v>
      </c>
      <c r="O41" s="78">
        <v>0</v>
      </c>
    </row>
    <row r="42" spans="2:15">
      <c r="B42" t="s">
        <v>527</v>
      </c>
      <c r="C42" t="s">
        <v>528</v>
      </c>
      <c r="D42" t="s">
        <v>100</v>
      </c>
      <c r="E42" t="s">
        <v>123</v>
      </c>
      <c r="F42" t="s">
        <v>529</v>
      </c>
      <c r="G42" t="s">
        <v>482</v>
      </c>
      <c r="H42" t="s">
        <v>102</v>
      </c>
      <c r="I42" s="77">
        <v>40</v>
      </c>
      <c r="J42" s="77">
        <v>7615</v>
      </c>
      <c r="K42" s="77">
        <v>0</v>
      </c>
      <c r="L42" s="77">
        <v>3.0459999999999998</v>
      </c>
      <c r="M42" s="78">
        <v>0</v>
      </c>
      <c r="N42" s="78">
        <v>1E-4</v>
      </c>
      <c r="O42" s="78">
        <v>0</v>
      </c>
    </row>
    <row r="43" spans="2:15">
      <c r="B43" t="s">
        <v>530</v>
      </c>
      <c r="C43" t="s">
        <v>531</v>
      </c>
      <c r="D43" t="s">
        <v>100</v>
      </c>
      <c r="E43" t="s">
        <v>123</v>
      </c>
      <c r="F43" t="s">
        <v>532</v>
      </c>
      <c r="G43" t="s">
        <v>533</v>
      </c>
      <c r="H43" t="s">
        <v>102</v>
      </c>
      <c r="I43" s="77">
        <v>205</v>
      </c>
      <c r="J43" s="77">
        <v>9644</v>
      </c>
      <c r="K43" s="77">
        <v>0</v>
      </c>
      <c r="L43" s="77">
        <v>19.770199999999999</v>
      </c>
      <c r="M43" s="78">
        <v>0</v>
      </c>
      <c r="N43" s="78">
        <v>8.9999999999999998E-4</v>
      </c>
      <c r="O43" s="78">
        <v>1E-4</v>
      </c>
    </row>
    <row r="44" spans="2:15">
      <c r="B44" t="s">
        <v>534</v>
      </c>
      <c r="C44" t="s">
        <v>535</v>
      </c>
      <c r="D44" t="s">
        <v>100</v>
      </c>
      <c r="E44" t="s">
        <v>123</v>
      </c>
      <c r="F44" t="s">
        <v>536</v>
      </c>
      <c r="G44" t="s">
        <v>533</v>
      </c>
      <c r="H44" t="s">
        <v>102</v>
      </c>
      <c r="I44" s="77">
        <v>33</v>
      </c>
      <c r="J44" s="77">
        <v>29690</v>
      </c>
      <c r="K44" s="77">
        <v>0</v>
      </c>
      <c r="L44" s="77">
        <v>9.7977000000000007</v>
      </c>
      <c r="M44" s="78">
        <v>0</v>
      </c>
      <c r="N44" s="78">
        <v>5.0000000000000001E-4</v>
      </c>
      <c r="O44" s="78">
        <v>0</v>
      </c>
    </row>
    <row r="45" spans="2:15">
      <c r="B45" t="s">
        <v>537</v>
      </c>
      <c r="C45" t="s">
        <v>538</v>
      </c>
      <c r="D45" t="s">
        <v>100</v>
      </c>
      <c r="E45" t="s">
        <v>123</v>
      </c>
      <c r="F45" t="s">
        <v>539</v>
      </c>
      <c r="G45" t="s">
        <v>1005</v>
      </c>
      <c r="H45" t="s">
        <v>102</v>
      </c>
      <c r="I45" s="77">
        <v>124</v>
      </c>
      <c r="J45" s="77">
        <v>10150</v>
      </c>
      <c r="K45" s="77">
        <v>0</v>
      </c>
      <c r="L45" s="77">
        <v>12.586</v>
      </c>
      <c r="M45" s="78">
        <v>0</v>
      </c>
      <c r="N45" s="78">
        <v>5.9999999999999995E-4</v>
      </c>
      <c r="O45" s="78">
        <v>0</v>
      </c>
    </row>
    <row r="46" spans="2:15">
      <c r="B46" t="s">
        <v>540</v>
      </c>
      <c r="C46" t="s">
        <v>541</v>
      </c>
      <c r="D46" t="s">
        <v>100</v>
      </c>
      <c r="E46" t="s">
        <v>123</v>
      </c>
      <c r="F46" t="s">
        <v>359</v>
      </c>
      <c r="G46" t="s">
        <v>1002</v>
      </c>
      <c r="H46" t="s">
        <v>102</v>
      </c>
      <c r="I46" s="77">
        <v>343</v>
      </c>
      <c r="J46" s="77">
        <v>1070</v>
      </c>
      <c r="K46" s="77">
        <v>0.10976</v>
      </c>
      <c r="L46" s="77">
        <v>3.7798600000000002</v>
      </c>
      <c r="M46" s="78">
        <v>0</v>
      </c>
      <c r="N46" s="78">
        <v>2.0000000000000001E-4</v>
      </c>
      <c r="O46" s="78">
        <v>0</v>
      </c>
    </row>
    <row r="47" spans="2:15">
      <c r="B47" t="s">
        <v>542</v>
      </c>
      <c r="C47" t="s">
        <v>543</v>
      </c>
      <c r="D47" t="s">
        <v>100</v>
      </c>
      <c r="E47" t="s">
        <v>123</v>
      </c>
      <c r="F47" t="s">
        <v>350</v>
      </c>
      <c r="G47" t="s">
        <v>1001</v>
      </c>
      <c r="H47" t="s">
        <v>102</v>
      </c>
      <c r="I47" s="77">
        <v>49</v>
      </c>
      <c r="J47" s="77">
        <v>7500</v>
      </c>
      <c r="K47" s="77">
        <v>0</v>
      </c>
      <c r="L47" s="77">
        <v>3.6749999999999998</v>
      </c>
      <c r="M47" s="78">
        <v>0</v>
      </c>
      <c r="N47" s="78">
        <v>2.0000000000000001E-4</v>
      </c>
      <c r="O47" s="78">
        <v>0</v>
      </c>
    </row>
    <row r="48" spans="2:15">
      <c r="B48" t="s">
        <v>544</v>
      </c>
      <c r="C48" t="s">
        <v>545</v>
      </c>
      <c r="D48" t="s">
        <v>100</v>
      </c>
      <c r="E48" t="s">
        <v>123</v>
      </c>
      <c r="F48" t="s">
        <v>546</v>
      </c>
      <c r="G48" t="s">
        <v>1001</v>
      </c>
      <c r="H48" t="s">
        <v>102</v>
      </c>
      <c r="I48" s="77">
        <v>2289</v>
      </c>
      <c r="J48" s="77">
        <v>814.7</v>
      </c>
      <c r="K48" s="77">
        <v>0</v>
      </c>
      <c r="L48" s="77">
        <v>18.648482999999999</v>
      </c>
      <c r="M48" s="78">
        <v>0</v>
      </c>
      <c r="N48" s="78">
        <v>8.9999999999999998E-4</v>
      </c>
      <c r="O48" s="78">
        <v>1E-4</v>
      </c>
    </row>
    <row r="49" spans="2:15">
      <c r="B49" t="s">
        <v>547</v>
      </c>
      <c r="C49" t="s">
        <v>548</v>
      </c>
      <c r="D49" t="s">
        <v>100</v>
      </c>
      <c r="E49" t="s">
        <v>123</v>
      </c>
      <c r="F49" t="s">
        <v>355</v>
      </c>
      <c r="G49" t="s">
        <v>1001</v>
      </c>
      <c r="H49" t="s">
        <v>102</v>
      </c>
      <c r="I49" s="77">
        <v>676</v>
      </c>
      <c r="J49" s="77">
        <v>9700</v>
      </c>
      <c r="K49" s="77">
        <v>0</v>
      </c>
      <c r="L49" s="77">
        <v>65.572000000000003</v>
      </c>
      <c r="M49" s="78">
        <v>0</v>
      </c>
      <c r="N49" s="78">
        <v>3.0999999999999999E-3</v>
      </c>
      <c r="O49" s="78">
        <v>2.0000000000000001E-4</v>
      </c>
    </row>
    <row r="50" spans="2:15">
      <c r="B50" t="s">
        <v>549</v>
      </c>
      <c r="C50" t="s">
        <v>550</v>
      </c>
      <c r="D50" t="s">
        <v>100</v>
      </c>
      <c r="E50" t="s">
        <v>123</v>
      </c>
      <c r="F50" t="s">
        <v>551</v>
      </c>
      <c r="G50" t="s">
        <v>1002</v>
      </c>
      <c r="H50" t="s">
        <v>102</v>
      </c>
      <c r="I50" s="77">
        <v>109</v>
      </c>
      <c r="J50" s="77">
        <v>4440</v>
      </c>
      <c r="K50" s="77">
        <v>0</v>
      </c>
      <c r="L50" s="77">
        <v>4.8395999999999999</v>
      </c>
      <c r="M50" s="78">
        <v>0</v>
      </c>
      <c r="N50" s="78">
        <v>2.0000000000000001E-4</v>
      </c>
      <c r="O50" s="78">
        <v>0</v>
      </c>
    </row>
    <row r="51" spans="2:15">
      <c r="B51" t="s">
        <v>552</v>
      </c>
      <c r="C51" t="s">
        <v>553</v>
      </c>
      <c r="D51" t="s">
        <v>100</v>
      </c>
      <c r="E51" t="s">
        <v>123</v>
      </c>
      <c r="F51" t="s">
        <v>554</v>
      </c>
      <c r="G51" t="s">
        <v>1001</v>
      </c>
      <c r="H51" t="s">
        <v>102</v>
      </c>
      <c r="I51" s="77">
        <v>498</v>
      </c>
      <c r="J51" s="77">
        <v>826</v>
      </c>
      <c r="K51" s="77">
        <v>0</v>
      </c>
      <c r="L51" s="77">
        <v>4.11348</v>
      </c>
      <c r="M51" s="78">
        <v>0</v>
      </c>
      <c r="N51" s="78">
        <v>2.0000000000000001E-4</v>
      </c>
      <c r="O51" s="78">
        <v>0</v>
      </c>
    </row>
    <row r="52" spans="2:15">
      <c r="B52" t="s">
        <v>555</v>
      </c>
      <c r="C52" t="s">
        <v>556</v>
      </c>
      <c r="D52" t="s">
        <v>100</v>
      </c>
      <c r="E52" t="s">
        <v>123</v>
      </c>
      <c r="F52" t="s">
        <v>557</v>
      </c>
      <c r="G52" t="s">
        <v>1001</v>
      </c>
      <c r="H52" t="s">
        <v>102</v>
      </c>
      <c r="I52" s="77">
        <v>586</v>
      </c>
      <c r="J52" s="77">
        <v>1742</v>
      </c>
      <c r="K52" s="77">
        <v>0</v>
      </c>
      <c r="L52" s="77">
        <v>10.208119999999999</v>
      </c>
      <c r="M52" s="78">
        <v>0</v>
      </c>
      <c r="N52" s="78">
        <v>5.0000000000000001E-4</v>
      </c>
      <c r="O52" s="78">
        <v>0</v>
      </c>
    </row>
    <row r="53" spans="2:15">
      <c r="B53" t="s">
        <v>558</v>
      </c>
      <c r="C53" t="s">
        <v>559</v>
      </c>
      <c r="D53" t="s">
        <v>100</v>
      </c>
      <c r="E53" t="s">
        <v>123</v>
      </c>
      <c r="F53" t="s">
        <v>560</v>
      </c>
      <c r="G53" t="s">
        <v>561</v>
      </c>
      <c r="H53" t="s">
        <v>102</v>
      </c>
      <c r="I53" s="77">
        <v>68</v>
      </c>
      <c r="J53" s="77">
        <v>34500</v>
      </c>
      <c r="K53" s="77">
        <v>0</v>
      </c>
      <c r="L53" s="77">
        <v>23.46</v>
      </c>
      <c r="M53" s="78">
        <v>0</v>
      </c>
      <c r="N53" s="78">
        <v>1.1000000000000001E-3</v>
      </c>
      <c r="O53" s="78">
        <v>1E-4</v>
      </c>
    </row>
    <row r="54" spans="2:15">
      <c r="B54" t="s">
        <v>562</v>
      </c>
      <c r="C54" t="s">
        <v>563</v>
      </c>
      <c r="D54" t="s">
        <v>100</v>
      </c>
      <c r="E54" t="s">
        <v>123</v>
      </c>
      <c r="F54" t="s">
        <v>564</v>
      </c>
      <c r="G54" t="s">
        <v>565</v>
      </c>
      <c r="H54" t="s">
        <v>102</v>
      </c>
      <c r="I54" s="77">
        <v>8798</v>
      </c>
      <c r="J54" s="77">
        <v>1964</v>
      </c>
      <c r="K54" s="77">
        <v>0</v>
      </c>
      <c r="L54" s="77">
        <v>172.79272</v>
      </c>
      <c r="M54" s="78">
        <v>2.0000000000000001E-4</v>
      </c>
      <c r="N54" s="78">
        <v>8.0999999999999996E-3</v>
      </c>
      <c r="O54" s="78">
        <v>5.9999999999999995E-4</v>
      </c>
    </row>
    <row r="55" spans="2:15">
      <c r="B55" t="s">
        <v>566</v>
      </c>
      <c r="C55" t="s">
        <v>567</v>
      </c>
      <c r="D55" t="s">
        <v>100</v>
      </c>
      <c r="E55" t="s">
        <v>123</v>
      </c>
      <c r="F55" t="s">
        <v>568</v>
      </c>
      <c r="G55" t="s">
        <v>569</v>
      </c>
      <c r="H55" t="s">
        <v>102</v>
      </c>
      <c r="I55" s="77">
        <v>59</v>
      </c>
      <c r="J55" s="77">
        <v>7364</v>
      </c>
      <c r="K55" s="77">
        <v>0</v>
      </c>
      <c r="L55" s="77">
        <v>4.34476</v>
      </c>
      <c r="M55" s="78">
        <v>0</v>
      </c>
      <c r="N55" s="78">
        <v>2.0000000000000001E-4</v>
      </c>
      <c r="O55" s="78">
        <v>0</v>
      </c>
    </row>
    <row r="56" spans="2:15">
      <c r="B56" t="s">
        <v>570</v>
      </c>
      <c r="C56" t="s">
        <v>571</v>
      </c>
      <c r="D56" t="s">
        <v>100</v>
      </c>
      <c r="E56" t="s">
        <v>123</v>
      </c>
      <c r="F56" t="s">
        <v>572</v>
      </c>
      <c r="G56" t="s">
        <v>569</v>
      </c>
      <c r="H56" t="s">
        <v>102</v>
      </c>
      <c r="I56" s="77">
        <v>1706</v>
      </c>
      <c r="J56" s="77">
        <v>25490</v>
      </c>
      <c r="K56" s="77">
        <v>0</v>
      </c>
      <c r="L56" s="77">
        <v>434.85939999999999</v>
      </c>
      <c r="M56" s="78">
        <v>1E-4</v>
      </c>
      <c r="N56" s="78">
        <v>2.0299999999999999E-2</v>
      </c>
      <c r="O56" s="78">
        <v>1.5E-3</v>
      </c>
    </row>
    <row r="57" spans="2:15">
      <c r="B57" t="s">
        <v>573</v>
      </c>
      <c r="C57" t="s">
        <v>574</v>
      </c>
      <c r="D57" t="s">
        <v>100</v>
      </c>
      <c r="E57" t="s">
        <v>123</v>
      </c>
      <c r="F57" t="s">
        <v>575</v>
      </c>
      <c r="G57" t="s">
        <v>127</v>
      </c>
      <c r="H57" t="s">
        <v>102</v>
      </c>
      <c r="I57" s="77">
        <v>456</v>
      </c>
      <c r="J57" s="77">
        <v>27500</v>
      </c>
      <c r="K57" s="77">
        <v>0</v>
      </c>
      <c r="L57" s="77">
        <v>125.4</v>
      </c>
      <c r="M57" s="78">
        <v>1E-4</v>
      </c>
      <c r="N57" s="78">
        <v>5.8999999999999999E-3</v>
      </c>
      <c r="O57" s="78">
        <v>4.0000000000000002E-4</v>
      </c>
    </row>
    <row r="58" spans="2:15">
      <c r="B58" t="s">
        <v>576</v>
      </c>
      <c r="C58" t="s">
        <v>577</v>
      </c>
      <c r="D58" t="s">
        <v>100</v>
      </c>
      <c r="E58" t="s">
        <v>123</v>
      </c>
      <c r="F58" t="s">
        <v>578</v>
      </c>
      <c r="G58" t="s">
        <v>128</v>
      </c>
      <c r="H58" t="s">
        <v>102</v>
      </c>
      <c r="I58" s="77">
        <v>17535</v>
      </c>
      <c r="J58" s="77">
        <v>688.3</v>
      </c>
      <c r="K58" s="77">
        <v>0</v>
      </c>
      <c r="L58" s="77">
        <v>120.693405</v>
      </c>
      <c r="M58" s="78">
        <v>1E-4</v>
      </c>
      <c r="N58" s="78">
        <v>5.5999999999999999E-3</v>
      </c>
      <c r="O58" s="78">
        <v>4.0000000000000002E-4</v>
      </c>
    </row>
    <row r="59" spans="2:15">
      <c r="B59" t="s">
        <v>579</v>
      </c>
      <c r="C59" t="s">
        <v>580</v>
      </c>
      <c r="D59" t="s">
        <v>100</v>
      </c>
      <c r="E59" t="s">
        <v>123</v>
      </c>
      <c r="F59" t="s">
        <v>581</v>
      </c>
      <c r="G59" t="s">
        <v>128</v>
      </c>
      <c r="H59" t="s">
        <v>102</v>
      </c>
      <c r="I59" s="77">
        <v>597</v>
      </c>
      <c r="J59" s="77">
        <v>2100</v>
      </c>
      <c r="K59" s="77">
        <v>0</v>
      </c>
      <c r="L59" s="77">
        <v>12.537000000000001</v>
      </c>
      <c r="M59" s="78">
        <v>0</v>
      </c>
      <c r="N59" s="78">
        <v>5.9999999999999995E-4</v>
      </c>
      <c r="O59" s="78">
        <v>0</v>
      </c>
    </row>
    <row r="60" spans="2:15">
      <c r="B60" t="s">
        <v>582</v>
      </c>
      <c r="C60" t="s">
        <v>583</v>
      </c>
      <c r="D60" t="s">
        <v>100</v>
      </c>
      <c r="E60" t="s">
        <v>123</v>
      </c>
      <c r="F60" t="s">
        <v>584</v>
      </c>
      <c r="G60" t="s">
        <v>128</v>
      </c>
      <c r="H60" t="s">
        <v>102</v>
      </c>
      <c r="I60" s="77">
        <v>1508.86</v>
      </c>
      <c r="J60" s="77">
        <v>1022</v>
      </c>
      <c r="K60" s="77">
        <v>0</v>
      </c>
      <c r="L60" s="77">
        <v>15.4205492</v>
      </c>
      <c r="M60" s="78">
        <v>0</v>
      </c>
      <c r="N60" s="78">
        <v>6.9999999999999999E-4</v>
      </c>
      <c r="O60" s="78">
        <v>1E-4</v>
      </c>
    </row>
    <row r="61" spans="2:15">
      <c r="B61" s="79" t="s">
        <v>585</v>
      </c>
      <c r="E61" s="16"/>
      <c r="F61" s="16"/>
      <c r="G61" s="16"/>
      <c r="I61" s="81">
        <v>14876.6</v>
      </c>
      <c r="K61" s="81">
        <v>0</v>
      </c>
      <c r="L61" s="81">
        <v>394.3945822</v>
      </c>
      <c r="N61" s="80">
        <v>1.84E-2</v>
      </c>
      <c r="O61" s="80">
        <v>1.2999999999999999E-3</v>
      </c>
    </row>
    <row r="62" spans="2:15">
      <c r="B62" t="s">
        <v>586</v>
      </c>
      <c r="C62" t="s">
        <v>587</v>
      </c>
      <c r="D62" t="s">
        <v>100</v>
      </c>
      <c r="E62" t="s">
        <v>123</v>
      </c>
      <c r="F62" t="s">
        <v>588</v>
      </c>
      <c r="G62" t="s">
        <v>589</v>
      </c>
      <c r="H62" t="s">
        <v>102</v>
      </c>
      <c r="I62" s="77">
        <v>6776.6</v>
      </c>
      <c r="J62" s="77">
        <v>431.7</v>
      </c>
      <c r="K62" s="77">
        <v>0</v>
      </c>
      <c r="L62" s="77">
        <v>29.254582200000002</v>
      </c>
      <c r="M62" s="78">
        <v>1E-4</v>
      </c>
      <c r="N62" s="78">
        <v>1.4E-3</v>
      </c>
      <c r="O62" s="78">
        <v>1E-4</v>
      </c>
    </row>
    <row r="63" spans="2:15">
      <c r="B63" t="s">
        <v>590</v>
      </c>
      <c r="C63" t="s">
        <v>591</v>
      </c>
      <c r="D63" t="s">
        <v>100</v>
      </c>
      <c r="E63" t="s">
        <v>123</v>
      </c>
      <c r="F63" t="s">
        <v>592</v>
      </c>
      <c r="G63" t="s">
        <v>112</v>
      </c>
      <c r="H63" t="s">
        <v>102</v>
      </c>
      <c r="I63" s="77">
        <v>2000</v>
      </c>
      <c r="J63" s="77">
        <v>9900</v>
      </c>
      <c r="K63" s="77">
        <v>0</v>
      </c>
      <c r="L63" s="77">
        <v>198</v>
      </c>
      <c r="M63" s="78">
        <v>5.0000000000000001E-4</v>
      </c>
      <c r="N63" s="78">
        <v>9.1999999999999998E-3</v>
      </c>
      <c r="O63" s="78">
        <v>6.9999999999999999E-4</v>
      </c>
    </row>
    <row r="64" spans="2:15">
      <c r="B64" t="s">
        <v>593</v>
      </c>
      <c r="C64" t="s">
        <v>594</v>
      </c>
      <c r="D64" t="s">
        <v>100</v>
      </c>
      <c r="E64" t="s">
        <v>123</v>
      </c>
      <c r="F64" t="s">
        <v>324</v>
      </c>
      <c r="G64" t="s">
        <v>1001</v>
      </c>
      <c r="H64" t="s">
        <v>102</v>
      </c>
      <c r="I64" s="77">
        <v>6100</v>
      </c>
      <c r="J64" s="77">
        <v>2740</v>
      </c>
      <c r="K64" s="77">
        <v>0</v>
      </c>
      <c r="L64" s="77">
        <v>167.14</v>
      </c>
      <c r="M64" s="78">
        <v>0</v>
      </c>
      <c r="N64" s="78">
        <v>7.7999999999999996E-3</v>
      </c>
      <c r="O64" s="78">
        <v>5.9999999999999995E-4</v>
      </c>
    </row>
    <row r="65" spans="2:15">
      <c r="B65" s="79" t="s">
        <v>595</v>
      </c>
      <c r="E65" s="16"/>
      <c r="F65" s="16"/>
      <c r="G65" s="16"/>
      <c r="I65" s="81">
        <v>0</v>
      </c>
      <c r="K65" s="81">
        <v>0</v>
      </c>
      <c r="L65" s="81">
        <v>0</v>
      </c>
      <c r="N65" s="80">
        <v>0</v>
      </c>
      <c r="O65" s="80">
        <v>0</v>
      </c>
    </row>
    <row r="66" spans="2:15">
      <c r="B66" t="s">
        <v>198</v>
      </c>
      <c r="C66" t="s">
        <v>198</v>
      </c>
      <c r="E66" s="16"/>
      <c r="F66" s="16"/>
      <c r="G66" t="s">
        <v>198</v>
      </c>
      <c r="H66" t="s">
        <v>198</v>
      </c>
      <c r="I66" s="77">
        <v>0</v>
      </c>
      <c r="J66" s="77">
        <v>0</v>
      </c>
      <c r="L66" s="77">
        <v>0</v>
      </c>
      <c r="M66" s="78">
        <v>0</v>
      </c>
      <c r="N66" s="78">
        <v>0</v>
      </c>
      <c r="O66" s="78">
        <v>0</v>
      </c>
    </row>
    <row r="67" spans="2:15">
      <c r="B67" s="79" t="s">
        <v>206</v>
      </c>
      <c r="E67" s="16"/>
      <c r="F67" s="16"/>
      <c r="G67" s="16"/>
      <c r="I67" s="81">
        <v>54249</v>
      </c>
      <c r="K67" s="81">
        <v>1.1230184700000001</v>
      </c>
      <c r="L67" s="81">
        <v>8622.2510551800005</v>
      </c>
      <c r="N67" s="80">
        <v>0.40250000000000002</v>
      </c>
      <c r="O67" s="80">
        <v>2.93E-2</v>
      </c>
    </row>
    <row r="68" spans="2:15">
      <c r="B68" s="79" t="s">
        <v>270</v>
      </c>
      <c r="E68" s="16"/>
      <c r="F68" s="16"/>
      <c r="G68" s="16"/>
      <c r="I68" s="81">
        <v>2345</v>
      </c>
      <c r="K68" s="81">
        <v>0</v>
      </c>
      <c r="L68" s="81">
        <v>2337.5596198500002</v>
      </c>
      <c r="N68" s="80">
        <v>0.1091</v>
      </c>
      <c r="O68" s="80">
        <v>7.9000000000000008E-3</v>
      </c>
    </row>
    <row r="69" spans="2:15">
      <c r="B69" t="s">
        <v>596</v>
      </c>
      <c r="C69" t="s">
        <v>597</v>
      </c>
      <c r="D69" t="s">
        <v>598</v>
      </c>
      <c r="E69" t="s">
        <v>599</v>
      </c>
      <c r="F69" t="s">
        <v>600</v>
      </c>
      <c r="G69" t="s">
        <v>601</v>
      </c>
      <c r="H69" t="s">
        <v>106</v>
      </c>
      <c r="I69" s="77">
        <v>2345</v>
      </c>
      <c r="J69" s="77">
        <v>28327</v>
      </c>
      <c r="K69" s="77">
        <v>0</v>
      </c>
      <c r="L69" s="77">
        <v>2337.5596198500002</v>
      </c>
      <c r="M69" s="78">
        <v>0</v>
      </c>
      <c r="N69" s="78">
        <v>0.1091</v>
      </c>
      <c r="O69" s="78">
        <v>7.9000000000000008E-3</v>
      </c>
    </row>
    <row r="70" spans="2:15">
      <c r="B70" s="79" t="s">
        <v>271</v>
      </c>
      <c r="E70" s="16"/>
      <c r="F70" s="16"/>
      <c r="G70" s="16"/>
      <c r="I70" s="81">
        <v>51904</v>
      </c>
      <c r="K70" s="81">
        <v>1.1230184700000001</v>
      </c>
      <c r="L70" s="81">
        <v>6284.6914353299999</v>
      </c>
      <c r="N70" s="80">
        <v>0.29330000000000001</v>
      </c>
      <c r="O70" s="80">
        <v>2.1399999999999999E-2</v>
      </c>
    </row>
    <row r="71" spans="2:15">
      <c r="B71" t="s">
        <v>602</v>
      </c>
      <c r="C71" t="s">
        <v>603</v>
      </c>
      <c r="D71" t="s">
        <v>598</v>
      </c>
      <c r="E71" t="s">
        <v>599</v>
      </c>
      <c r="F71" t="s">
        <v>604</v>
      </c>
      <c r="G71" t="s">
        <v>605</v>
      </c>
      <c r="H71" t="s">
        <v>106</v>
      </c>
      <c r="I71" s="77">
        <v>4</v>
      </c>
      <c r="J71" s="77">
        <v>12034</v>
      </c>
      <c r="K71" s="77">
        <v>0</v>
      </c>
      <c r="L71" s="77">
        <v>1.69390584</v>
      </c>
      <c r="M71" s="78">
        <v>0</v>
      </c>
      <c r="N71" s="78">
        <v>1E-4</v>
      </c>
      <c r="O71" s="78">
        <v>0</v>
      </c>
    </row>
    <row r="72" spans="2:15">
      <c r="B72" t="s">
        <v>606</v>
      </c>
      <c r="C72" t="s">
        <v>607</v>
      </c>
      <c r="D72" t="s">
        <v>598</v>
      </c>
      <c r="E72" t="s">
        <v>599</v>
      </c>
      <c r="F72" t="s">
        <v>608</v>
      </c>
      <c r="G72" t="s">
        <v>609</v>
      </c>
      <c r="H72" t="s">
        <v>106</v>
      </c>
      <c r="I72" s="77">
        <v>966</v>
      </c>
      <c r="J72" s="77">
        <v>11438</v>
      </c>
      <c r="K72" s="77">
        <v>0</v>
      </c>
      <c r="L72" s="77">
        <v>388.81811052</v>
      </c>
      <c r="M72" s="78">
        <v>0</v>
      </c>
      <c r="N72" s="78">
        <v>1.8100000000000002E-2</v>
      </c>
      <c r="O72" s="78">
        <v>1.2999999999999999E-3</v>
      </c>
    </row>
    <row r="73" spans="2:15">
      <c r="B73" t="s">
        <v>610</v>
      </c>
      <c r="C73" t="s">
        <v>611</v>
      </c>
      <c r="D73" t="s">
        <v>598</v>
      </c>
      <c r="E73" t="s">
        <v>599</v>
      </c>
      <c r="F73" t="s">
        <v>612</v>
      </c>
      <c r="G73" t="s">
        <v>609</v>
      </c>
      <c r="H73" t="s">
        <v>106</v>
      </c>
      <c r="I73" s="77">
        <v>190</v>
      </c>
      <c r="J73" s="77">
        <v>29488</v>
      </c>
      <c r="K73" s="77">
        <v>0</v>
      </c>
      <c r="L73" s="77">
        <v>197.15971680000001</v>
      </c>
      <c r="M73" s="78">
        <v>0</v>
      </c>
      <c r="N73" s="78">
        <v>9.1999999999999998E-3</v>
      </c>
      <c r="O73" s="78">
        <v>6.9999999999999999E-4</v>
      </c>
    </row>
    <row r="74" spans="2:15">
      <c r="B74" t="s">
        <v>613</v>
      </c>
      <c r="C74" t="s">
        <v>614</v>
      </c>
      <c r="D74" t="s">
        <v>598</v>
      </c>
      <c r="E74" t="s">
        <v>599</v>
      </c>
      <c r="F74" t="s">
        <v>615</v>
      </c>
      <c r="G74" t="s">
        <v>609</v>
      </c>
      <c r="H74" t="s">
        <v>106</v>
      </c>
      <c r="I74" s="77">
        <v>430</v>
      </c>
      <c r="J74" s="77">
        <v>7895</v>
      </c>
      <c r="K74" s="77">
        <v>0</v>
      </c>
      <c r="L74" s="77">
        <v>119.4647715</v>
      </c>
      <c r="M74" s="78">
        <v>0</v>
      </c>
      <c r="N74" s="78">
        <v>5.5999999999999999E-3</v>
      </c>
      <c r="O74" s="78">
        <v>4.0000000000000002E-4</v>
      </c>
    </row>
    <row r="75" spans="2:15">
      <c r="B75" t="s">
        <v>616</v>
      </c>
      <c r="C75" t="s">
        <v>617</v>
      </c>
      <c r="D75" t="s">
        <v>618</v>
      </c>
      <c r="E75" t="s">
        <v>599</v>
      </c>
      <c r="F75" t="s">
        <v>619</v>
      </c>
      <c r="G75" t="s">
        <v>609</v>
      </c>
      <c r="H75" t="s">
        <v>106</v>
      </c>
      <c r="I75" s="77">
        <v>3764</v>
      </c>
      <c r="J75" s="77">
        <v>1798</v>
      </c>
      <c r="K75" s="77">
        <v>0</v>
      </c>
      <c r="L75" s="77">
        <v>238.15437768000001</v>
      </c>
      <c r="M75" s="78">
        <v>0</v>
      </c>
      <c r="N75" s="78">
        <v>1.11E-2</v>
      </c>
      <c r="O75" s="78">
        <v>8.0000000000000004E-4</v>
      </c>
    </row>
    <row r="76" spans="2:15">
      <c r="B76" t="s">
        <v>620</v>
      </c>
      <c r="C76" t="s">
        <v>621</v>
      </c>
      <c r="D76" t="s">
        <v>598</v>
      </c>
      <c r="E76" t="s">
        <v>599</v>
      </c>
      <c r="F76" t="s">
        <v>622</v>
      </c>
      <c r="G76" t="s">
        <v>609</v>
      </c>
      <c r="H76" t="s">
        <v>106</v>
      </c>
      <c r="I76" s="77">
        <v>1887</v>
      </c>
      <c r="J76" s="77">
        <v>2473</v>
      </c>
      <c r="K76" s="77">
        <v>0</v>
      </c>
      <c r="L76" s="77">
        <v>164.21592969</v>
      </c>
      <c r="M76" s="78">
        <v>0</v>
      </c>
      <c r="N76" s="78">
        <v>7.7000000000000002E-3</v>
      </c>
      <c r="O76" s="78">
        <v>5.9999999999999995E-4</v>
      </c>
    </row>
    <row r="77" spans="2:15">
      <c r="B77" t="s">
        <v>623</v>
      </c>
      <c r="C77" t="s">
        <v>624</v>
      </c>
      <c r="D77" t="s">
        <v>618</v>
      </c>
      <c r="E77" t="s">
        <v>599</v>
      </c>
      <c r="F77" t="s">
        <v>625</v>
      </c>
      <c r="G77" t="s">
        <v>609</v>
      </c>
      <c r="H77" t="s">
        <v>106</v>
      </c>
      <c r="I77" s="77">
        <v>2738</v>
      </c>
      <c r="J77" s="77">
        <v>3502</v>
      </c>
      <c r="K77" s="77">
        <v>0</v>
      </c>
      <c r="L77" s="77">
        <v>337.41847044000002</v>
      </c>
      <c r="M77" s="78">
        <v>0</v>
      </c>
      <c r="N77" s="78">
        <v>1.5699999999999999E-2</v>
      </c>
      <c r="O77" s="78">
        <v>1.1000000000000001E-3</v>
      </c>
    </row>
    <row r="78" spans="2:15">
      <c r="B78" t="s">
        <v>626</v>
      </c>
      <c r="C78" t="s">
        <v>627</v>
      </c>
      <c r="D78" t="s">
        <v>598</v>
      </c>
      <c r="E78" t="s">
        <v>599</v>
      </c>
      <c r="F78" t="s">
        <v>628</v>
      </c>
      <c r="G78" t="s">
        <v>629</v>
      </c>
      <c r="H78" t="s">
        <v>106</v>
      </c>
      <c r="I78" s="77">
        <v>2462</v>
      </c>
      <c r="J78" s="77">
        <v>8809</v>
      </c>
      <c r="K78" s="77">
        <v>0</v>
      </c>
      <c r="L78" s="77">
        <v>763.19220401999996</v>
      </c>
      <c r="M78" s="78">
        <v>0</v>
      </c>
      <c r="N78" s="78">
        <v>3.56E-2</v>
      </c>
      <c r="O78" s="78">
        <v>2.5999999999999999E-3</v>
      </c>
    </row>
    <row r="79" spans="2:15">
      <c r="B79" t="s">
        <v>630</v>
      </c>
      <c r="C79" t="s">
        <v>631</v>
      </c>
      <c r="D79" t="s">
        <v>598</v>
      </c>
      <c r="E79" t="s">
        <v>599</v>
      </c>
      <c r="F79" t="s">
        <v>632</v>
      </c>
      <c r="G79" t="s">
        <v>601</v>
      </c>
      <c r="H79" t="s">
        <v>106</v>
      </c>
      <c r="I79" s="77">
        <v>185</v>
      </c>
      <c r="J79" s="77">
        <v>42030</v>
      </c>
      <c r="K79" s="77">
        <v>1.1230184700000001</v>
      </c>
      <c r="L79" s="77">
        <v>274.74462297000002</v>
      </c>
      <c r="M79" s="78">
        <v>0</v>
      </c>
      <c r="N79" s="78">
        <v>1.2800000000000001E-2</v>
      </c>
      <c r="O79" s="78">
        <v>8.9999999999999998E-4</v>
      </c>
    </row>
    <row r="80" spans="2:15">
      <c r="B80" t="s">
        <v>633</v>
      </c>
      <c r="C80" t="s">
        <v>634</v>
      </c>
      <c r="D80" t="s">
        <v>598</v>
      </c>
      <c r="E80" t="s">
        <v>599</v>
      </c>
      <c r="F80" t="s">
        <v>635</v>
      </c>
      <c r="G80" t="s">
        <v>601</v>
      </c>
      <c r="H80" t="s">
        <v>106</v>
      </c>
      <c r="I80" s="77">
        <v>5</v>
      </c>
      <c r="J80" s="77">
        <v>14614</v>
      </c>
      <c r="K80" s="77">
        <v>0</v>
      </c>
      <c r="L80" s="77">
        <v>2.5713333</v>
      </c>
      <c r="M80" s="78">
        <v>0</v>
      </c>
      <c r="N80" s="78">
        <v>1E-4</v>
      </c>
      <c r="O80" s="78">
        <v>0</v>
      </c>
    </row>
    <row r="81" spans="2:15">
      <c r="B81" t="s">
        <v>636</v>
      </c>
      <c r="C81" t="s">
        <v>637</v>
      </c>
      <c r="D81" t="s">
        <v>598</v>
      </c>
      <c r="E81" t="s">
        <v>599</v>
      </c>
      <c r="F81" t="s">
        <v>638</v>
      </c>
      <c r="G81" t="s">
        <v>639</v>
      </c>
      <c r="H81" t="s">
        <v>106</v>
      </c>
      <c r="I81" s="77">
        <v>1009</v>
      </c>
      <c r="J81" s="77">
        <v>5098</v>
      </c>
      <c r="K81" s="77">
        <v>0</v>
      </c>
      <c r="L81" s="77">
        <v>181.01320758</v>
      </c>
      <c r="M81" s="78">
        <v>0</v>
      </c>
      <c r="N81" s="78">
        <v>8.3999999999999995E-3</v>
      </c>
      <c r="O81" s="78">
        <v>5.9999999999999995E-4</v>
      </c>
    </row>
    <row r="82" spans="2:15">
      <c r="B82" t="s">
        <v>640</v>
      </c>
      <c r="C82" t="s">
        <v>641</v>
      </c>
      <c r="D82" t="s">
        <v>598</v>
      </c>
      <c r="E82" t="s">
        <v>599</v>
      </c>
      <c r="F82" t="s">
        <v>642</v>
      </c>
      <c r="G82" t="s">
        <v>639</v>
      </c>
      <c r="H82" t="s">
        <v>106</v>
      </c>
      <c r="I82" s="77">
        <v>684</v>
      </c>
      <c r="J82" s="77">
        <v>13259</v>
      </c>
      <c r="K82" s="77">
        <v>0</v>
      </c>
      <c r="L82" s="77">
        <v>319.14359963999999</v>
      </c>
      <c r="M82" s="78">
        <v>0</v>
      </c>
      <c r="N82" s="78">
        <v>1.49E-2</v>
      </c>
      <c r="O82" s="78">
        <v>1.1000000000000001E-3</v>
      </c>
    </row>
    <row r="83" spans="2:15">
      <c r="B83" t="s">
        <v>643</v>
      </c>
      <c r="C83" t="s">
        <v>644</v>
      </c>
      <c r="D83" t="s">
        <v>618</v>
      </c>
      <c r="E83" t="s">
        <v>599</v>
      </c>
      <c r="F83" t="s">
        <v>645</v>
      </c>
      <c r="G83" t="s">
        <v>639</v>
      </c>
      <c r="H83" t="s">
        <v>106</v>
      </c>
      <c r="I83" s="77">
        <v>1674</v>
      </c>
      <c r="J83" s="77">
        <v>2130</v>
      </c>
      <c r="K83" s="77">
        <v>0</v>
      </c>
      <c r="L83" s="77">
        <v>125.4741678</v>
      </c>
      <c r="M83" s="78">
        <v>0</v>
      </c>
      <c r="N83" s="78">
        <v>5.8999999999999999E-3</v>
      </c>
      <c r="O83" s="78">
        <v>4.0000000000000002E-4</v>
      </c>
    </row>
    <row r="84" spans="2:15">
      <c r="B84" t="s">
        <v>646</v>
      </c>
      <c r="C84" t="s">
        <v>647</v>
      </c>
      <c r="D84" t="s">
        <v>598</v>
      </c>
      <c r="E84" t="s">
        <v>599</v>
      </c>
      <c r="F84" t="s">
        <v>648</v>
      </c>
      <c r="G84" t="s">
        <v>639</v>
      </c>
      <c r="H84" t="s">
        <v>106</v>
      </c>
      <c r="I84" s="77">
        <v>872</v>
      </c>
      <c r="J84" s="77">
        <v>23982</v>
      </c>
      <c r="K84" s="77">
        <v>0</v>
      </c>
      <c r="L84" s="77">
        <v>735.90397775999998</v>
      </c>
      <c r="M84" s="78">
        <v>0</v>
      </c>
      <c r="N84" s="78">
        <v>3.4299999999999997E-2</v>
      </c>
      <c r="O84" s="78">
        <v>2.5000000000000001E-3</v>
      </c>
    </row>
    <row r="85" spans="2:15">
      <c r="B85" t="s">
        <v>649</v>
      </c>
      <c r="C85" t="s">
        <v>650</v>
      </c>
      <c r="D85" t="s">
        <v>598</v>
      </c>
      <c r="E85" t="s">
        <v>599</v>
      </c>
      <c r="F85" t="s">
        <v>651</v>
      </c>
      <c r="G85" t="s">
        <v>639</v>
      </c>
      <c r="H85" t="s">
        <v>106</v>
      </c>
      <c r="I85" s="77">
        <v>1155</v>
      </c>
      <c r="J85" s="77">
        <v>7122</v>
      </c>
      <c r="K85" s="77">
        <v>0</v>
      </c>
      <c r="L85" s="77">
        <v>289.46977290000001</v>
      </c>
      <c r="M85" s="78">
        <v>0</v>
      </c>
      <c r="N85" s="78">
        <v>1.35E-2</v>
      </c>
      <c r="O85" s="78">
        <v>1E-3</v>
      </c>
    </row>
    <row r="86" spans="2:15">
      <c r="B86" t="s">
        <v>652</v>
      </c>
      <c r="C86" t="s">
        <v>653</v>
      </c>
      <c r="D86" t="s">
        <v>598</v>
      </c>
      <c r="E86" t="s">
        <v>599</v>
      </c>
      <c r="F86" t="s">
        <v>654</v>
      </c>
      <c r="G86" t="s">
        <v>655</v>
      </c>
      <c r="H86" t="s">
        <v>106</v>
      </c>
      <c r="I86" s="77">
        <v>7</v>
      </c>
      <c r="J86" s="77">
        <v>12993</v>
      </c>
      <c r="K86" s="77">
        <v>0</v>
      </c>
      <c r="L86" s="77">
        <v>3.2005656899999999</v>
      </c>
      <c r="M86" s="78">
        <v>0</v>
      </c>
      <c r="N86" s="78">
        <v>1E-4</v>
      </c>
      <c r="O86" s="78">
        <v>0</v>
      </c>
    </row>
    <row r="87" spans="2:15">
      <c r="B87" t="s">
        <v>656</v>
      </c>
      <c r="C87" t="s">
        <v>657</v>
      </c>
      <c r="D87" t="s">
        <v>598</v>
      </c>
      <c r="E87" t="s">
        <v>599</v>
      </c>
      <c r="F87" t="s">
        <v>658</v>
      </c>
      <c r="G87" t="s">
        <v>655</v>
      </c>
      <c r="H87" t="s">
        <v>106</v>
      </c>
      <c r="I87" s="77">
        <v>240</v>
      </c>
      <c r="J87" s="77">
        <v>33653</v>
      </c>
      <c r="K87" s="77">
        <v>0</v>
      </c>
      <c r="L87" s="77">
        <v>284.21977679999998</v>
      </c>
      <c r="M87" s="78">
        <v>0</v>
      </c>
      <c r="N87" s="78">
        <v>1.3299999999999999E-2</v>
      </c>
      <c r="O87" s="78">
        <v>1E-3</v>
      </c>
    </row>
    <row r="88" spans="2:15">
      <c r="B88" t="s">
        <v>659</v>
      </c>
      <c r="C88" t="s">
        <v>660</v>
      </c>
      <c r="D88" t="s">
        <v>598</v>
      </c>
      <c r="E88" t="s">
        <v>599</v>
      </c>
      <c r="F88" t="s">
        <v>661</v>
      </c>
      <c r="G88" t="s">
        <v>629</v>
      </c>
      <c r="H88" t="s">
        <v>106</v>
      </c>
      <c r="I88" s="77">
        <v>2000</v>
      </c>
      <c r="J88" s="77">
        <v>8400</v>
      </c>
      <c r="K88" s="77">
        <v>0</v>
      </c>
      <c r="L88" s="77">
        <v>591.19200000000001</v>
      </c>
      <c r="M88" s="78">
        <v>0</v>
      </c>
      <c r="N88" s="78">
        <v>2.76E-2</v>
      </c>
      <c r="O88" s="78">
        <v>2E-3</v>
      </c>
    </row>
    <row r="89" spans="2:15">
      <c r="B89" t="s">
        <v>662</v>
      </c>
      <c r="C89" t="s">
        <v>663</v>
      </c>
      <c r="D89" t="s">
        <v>598</v>
      </c>
      <c r="E89" t="s">
        <v>599</v>
      </c>
      <c r="F89" t="s">
        <v>664</v>
      </c>
      <c r="G89" t="s">
        <v>1012</v>
      </c>
      <c r="H89" t="s">
        <v>106</v>
      </c>
      <c r="I89" s="77">
        <v>860</v>
      </c>
      <c r="J89" s="77">
        <v>6089</v>
      </c>
      <c r="K89" s="77">
        <v>0</v>
      </c>
      <c r="L89" s="77">
        <v>184.27384259999999</v>
      </c>
      <c r="M89" s="78">
        <v>0</v>
      </c>
      <c r="N89" s="78">
        <v>8.6E-3</v>
      </c>
      <c r="O89" s="78">
        <v>5.9999999999999995E-4</v>
      </c>
    </row>
    <row r="90" spans="2:15">
      <c r="B90" t="s">
        <v>665</v>
      </c>
      <c r="C90" t="s">
        <v>666</v>
      </c>
      <c r="D90" t="s">
        <v>598</v>
      </c>
      <c r="E90" t="s">
        <v>599</v>
      </c>
      <c r="F90" t="s">
        <v>667</v>
      </c>
      <c r="G90" t="s">
        <v>1013</v>
      </c>
      <c r="H90" t="s">
        <v>106</v>
      </c>
      <c r="I90" s="77">
        <v>21600</v>
      </c>
      <c r="J90" s="77">
        <v>318</v>
      </c>
      <c r="K90" s="77">
        <v>0</v>
      </c>
      <c r="L90" s="77">
        <v>241.71307200000001</v>
      </c>
      <c r="M90" s="78">
        <v>0</v>
      </c>
      <c r="N90" s="78">
        <v>1.1299999999999999E-2</v>
      </c>
      <c r="O90" s="78">
        <v>8.0000000000000004E-4</v>
      </c>
    </row>
    <row r="91" spans="2:15">
      <c r="B91" t="s">
        <v>668</v>
      </c>
      <c r="C91" t="s">
        <v>669</v>
      </c>
      <c r="D91" t="s">
        <v>618</v>
      </c>
      <c r="E91" t="s">
        <v>599</v>
      </c>
      <c r="F91" t="s">
        <v>670</v>
      </c>
      <c r="G91" t="s">
        <v>655</v>
      </c>
      <c r="H91" t="s">
        <v>106</v>
      </c>
      <c r="I91" s="77">
        <v>1600</v>
      </c>
      <c r="J91" s="77">
        <v>6559</v>
      </c>
      <c r="K91" s="77">
        <v>0</v>
      </c>
      <c r="L91" s="77">
        <v>369.29793599999999</v>
      </c>
      <c r="M91" s="78">
        <v>0</v>
      </c>
      <c r="N91" s="78">
        <v>1.72E-2</v>
      </c>
      <c r="O91" s="78">
        <v>1.2999999999999999E-3</v>
      </c>
    </row>
    <row r="92" spans="2:15">
      <c r="B92" t="s">
        <v>671</v>
      </c>
      <c r="C92" t="s">
        <v>672</v>
      </c>
      <c r="D92" t="s">
        <v>598</v>
      </c>
      <c r="E92" t="s">
        <v>599</v>
      </c>
      <c r="F92" t="s">
        <v>673</v>
      </c>
      <c r="G92" t="s">
        <v>1012</v>
      </c>
      <c r="H92" t="s">
        <v>106</v>
      </c>
      <c r="I92" s="77">
        <v>6932</v>
      </c>
      <c r="J92" s="77">
        <v>975</v>
      </c>
      <c r="K92" s="77">
        <v>0</v>
      </c>
      <c r="L92" s="77">
        <v>237.83865299999999</v>
      </c>
      <c r="M92" s="78">
        <v>0</v>
      </c>
      <c r="N92" s="78">
        <v>1.11E-2</v>
      </c>
      <c r="O92" s="78">
        <v>8.0000000000000004E-4</v>
      </c>
    </row>
    <row r="93" spans="2:15">
      <c r="B93" t="s">
        <v>674</v>
      </c>
      <c r="C93" t="s">
        <v>675</v>
      </c>
      <c r="D93" t="s">
        <v>618</v>
      </c>
      <c r="E93" t="s">
        <v>599</v>
      </c>
      <c r="F93" t="s">
        <v>676</v>
      </c>
      <c r="G93" t="s">
        <v>1014</v>
      </c>
      <c r="H93" t="s">
        <v>106</v>
      </c>
      <c r="I93" s="77">
        <v>640</v>
      </c>
      <c r="J93" s="77">
        <v>10413</v>
      </c>
      <c r="K93" s="77">
        <v>0</v>
      </c>
      <c r="L93" s="77">
        <v>234.5174208</v>
      </c>
      <c r="M93" s="78">
        <v>0</v>
      </c>
      <c r="N93" s="78">
        <v>1.09E-2</v>
      </c>
      <c r="O93" s="78">
        <v>8.0000000000000004E-4</v>
      </c>
    </row>
    <row r="94" spans="2:15">
      <c r="B94" t="s">
        <v>208</v>
      </c>
      <c r="E94" s="16"/>
      <c r="F94" s="16"/>
      <c r="G94" s="16"/>
    </row>
    <row r="95" spans="2:15">
      <c r="B95" t="s">
        <v>264</v>
      </c>
      <c r="E95" s="16"/>
      <c r="F95" s="16"/>
      <c r="G95" s="16"/>
    </row>
    <row r="96" spans="2:15">
      <c r="B96" t="s">
        <v>265</v>
      </c>
      <c r="E96" s="16"/>
      <c r="F96" s="16"/>
      <c r="G96" s="16"/>
    </row>
    <row r="97" spans="2:7">
      <c r="B97" t="s">
        <v>266</v>
      </c>
      <c r="E97" s="16"/>
      <c r="F97" s="16"/>
      <c r="G97" s="16"/>
    </row>
    <row r="98" spans="2:7">
      <c r="B98" t="s">
        <v>267</v>
      </c>
      <c r="E98" s="16"/>
      <c r="F98" s="16"/>
      <c r="G98" s="16"/>
    </row>
    <row r="99" spans="2:7">
      <c r="E99" s="16"/>
      <c r="F99" s="16"/>
      <c r="G99" s="16"/>
    </row>
    <row r="100" spans="2:7">
      <c r="E100" s="16"/>
      <c r="F100" s="16"/>
      <c r="G100" s="16"/>
    </row>
    <row r="101" spans="2:7">
      <c r="E101" s="16"/>
      <c r="F101" s="16"/>
      <c r="G101" s="16"/>
    </row>
    <row r="102" spans="2:7">
      <c r="E102" s="16"/>
      <c r="F102" s="16"/>
      <c r="G102" s="16"/>
    </row>
    <row r="103" spans="2:7">
      <c r="E103" s="16"/>
      <c r="F103" s="16"/>
      <c r="G103" s="16"/>
    </row>
    <row r="104" spans="2:7">
      <c r="E104" s="16"/>
      <c r="F104" s="16"/>
      <c r="G104" s="16"/>
    </row>
    <row r="105" spans="2:7">
      <c r="E105" s="16"/>
      <c r="F105" s="16"/>
      <c r="G105" s="16"/>
    </row>
    <row r="106" spans="2:7">
      <c r="E106" s="16"/>
      <c r="F106" s="16"/>
      <c r="G106" s="16"/>
    </row>
    <row r="107" spans="2:7">
      <c r="E107" s="16"/>
      <c r="F107" s="16"/>
      <c r="G107" s="16"/>
    </row>
    <row r="108" spans="2:7">
      <c r="E108" s="16"/>
      <c r="F108" s="16"/>
      <c r="G108" s="16"/>
    </row>
    <row r="109" spans="2:7">
      <c r="E109" s="16"/>
      <c r="F109" s="16"/>
      <c r="G109" s="16"/>
    </row>
    <row r="110" spans="2:7">
      <c r="E110" s="16"/>
      <c r="F110" s="16"/>
      <c r="G110" s="16"/>
    </row>
    <row r="111" spans="2:7">
      <c r="E111" s="16"/>
      <c r="F111" s="16"/>
      <c r="G111" s="16"/>
    </row>
    <row r="112" spans="2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F14" sqref="F14"/>
    </sheetView>
  </sheetViews>
  <sheetFormatPr defaultColWidth="9.140625" defaultRowHeight="18"/>
  <cols>
    <col min="1" max="1" width="6.28515625" style="16" customWidth="1"/>
    <col min="2" max="2" width="83.28515625" style="15" bestFit="1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1026</v>
      </c>
    </row>
    <row r="3" spans="2:63">
      <c r="B3" s="2" t="s">
        <v>2</v>
      </c>
      <c r="C3" t="s">
        <v>1027</v>
      </c>
    </row>
    <row r="4" spans="2:63">
      <c r="B4" s="2" t="s">
        <v>3</v>
      </c>
      <c r="C4" s="1"/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1009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1010</v>
      </c>
      <c r="C11" s="7"/>
      <c r="D11" s="7"/>
      <c r="E11" s="7"/>
      <c r="F11" s="7"/>
      <c r="G11" s="7"/>
      <c r="H11" s="75">
        <v>6104811.9699999997</v>
      </c>
      <c r="I11" s="7"/>
      <c r="J11" s="75">
        <v>21.671092890000001</v>
      </c>
      <c r="K11" s="75">
        <v>55689.24387957</v>
      </c>
      <c r="L11" s="7"/>
      <c r="M11" s="76">
        <v>1</v>
      </c>
      <c r="N11" s="76">
        <v>0.1893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6051896.9699999997</v>
      </c>
      <c r="J12" s="81">
        <v>0</v>
      </c>
      <c r="K12" s="81">
        <v>41964.290662829997</v>
      </c>
      <c r="M12" s="80">
        <v>0.75349999999999995</v>
      </c>
      <c r="N12" s="80">
        <v>0.1426</v>
      </c>
    </row>
    <row r="13" spans="2:63">
      <c r="B13" s="79" t="s">
        <v>677</v>
      </c>
      <c r="D13" s="16"/>
      <c r="E13" s="16"/>
      <c r="F13" s="16"/>
      <c r="G13" s="16"/>
      <c r="H13" s="81">
        <v>501930.91</v>
      </c>
      <c r="J13" s="81">
        <v>0</v>
      </c>
      <c r="K13" s="81">
        <v>9410.6147596999999</v>
      </c>
      <c r="M13" s="80">
        <v>0.16900000000000001</v>
      </c>
      <c r="N13" s="80">
        <v>3.2000000000000001E-2</v>
      </c>
    </row>
    <row r="14" spans="2:63">
      <c r="B14" t="s">
        <v>678</v>
      </c>
      <c r="C14" t="s">
        <v>679</v>
      </c>
      <c r="D14" t="s">
        <v>100</v>
      </c>
      <c r="E14" t="s">
        <v>680</v>
      </c>
      <c r="F14" t="s">
        <v>684</v>
      </c>
      <c r="G14" t="s">
        <v>102</v>
      </c>
      <c r="H14" s="77">
        <v>3756</v>
      </c>
      <c r="I14" s="77">
        <v>4916</v>
      </c>
      <c r="J14" s="77">
        <v>0</v>
      </c>
      <c r="K14" s="77">
        <v>184.64496</v>
      </c>
      <c r="L14" s="78">
        <v>8.9999999999999998E-4</v>
      </c>
      <c r="M14" s="78">
        <v>3.3E-3</v>
      </c>
      <c r="N14" s="78">
        <v>5.9999999999999995E-4</v>
      </c>
    </row>
    <row r="15" spans="2:63">
      <c r="B15" t="s">
        <v>681</v>
      </c>
      <c r="C15" t="s">
        <v>682</v>
      </c>
      <c r="D15" t="s">
        <v>100</v>
      </c>
      <c r="E15" t="s">
        <v>683</v>
      </c>
      <c r="F15" t="s">
        <v>684</v>
      </c>
      <c r="G15" t="s">
        <v>102</v>
      </c>
      <c r="H15" s="77">
        <v>12784</v>
      </c>
      <c r="I15" s="77">
        <v>1781</v>
      </c>
      <c r="J15" s="77">
        <v>0</v>
      </c>
      <c r="K15" s="77">
        <v>227.68304000000001</v>
      </c>
      <c r="L15" s="78">
        <v>2.0000000000000001E-4</v>
      </c>
      <c r="M15" s="78">
        <v>4.1000000000000003E-3</v>
      </c>
      <c r="N15" s="78">
        <v>8.0000000000000004E-4</v>
      </c>
    </row>
    <row r="16" spans="2:63">
      <c r="B16" t="s">
        <v>685</v>
      </c>
      <c r="C16" t="s">
        <v>686</v>
      </c>
      <c r="D16" t="s">
        <v>100</v>
      </c>
      <c r="E16" t="s">
        <v>683</v>
      </c>
      <c r="F16" t="s">
        <v>684</v>
      </c>
      <c r="G16" t="s">
        <v>102</v>
      </c>
      <c r="H16" s="77">
        <v>10059</v>
      </c>
      <c r="I16" s="77">
        <v>1771</v>
      </c>
      <c r="J16" s="77">
        <v>0</v>
      </c>
      <c r="K16" s="77">
        <v>178.14489</v>
      </c>
      <c r="L16" s="78">
        <v>0</v>
      </c>
      <c r="M16" s="78">
        <v>3.2000000000000002E-3</v>
      </c>
      <c r="N16" s="78">
        <v>5.9999999999999995E-4</v>
      </c>
    </row>
    <row r="17" spans="2:14">
      <c r="B17" t="s">
        <v>687</v>
      </c>
      <c r="C17" t="s">
        <v>688</v>
      </c>
      <c r="D17" t="s">
        <v>100</v>
      </c>
      <c r="E17" t="s">
        <v>689</v>
      </c>
      <c r="F17" t="s">
        <v>684</v>
      </c>
      <c r="G17" t="s">
        <v>102</v>
      </c>
      <c r="H17" s="77">
        <v>9897</v>
      </c>
      <c r="I17" s="77">
        <v>2429</v>
      </c>
      <c r="J17" s="77">
        <v>0</v>
      </c>
      <c r="K17" s="77">
        <v>240.39813000000001</v>
      </c>
      <c r="L17" s="78">
        <v>1E-4</v>
      </c>
      <c r="M17" s="78">
        <v>4.3E-3</v>
      </c>
      <c r="N17" s="78">
        <v>8.0000000000000004E-4</v>
      </c>
    </row>
    <row r="18" spans="2:14">
      <c r="B18" t="s">
        <v>690</v>
      </c>
      <c r="C18" t="s">
        <v>691</v>
      </c>
      <c r="D18" t="s">
        <v>100</v>
      </c>
      <c r="E18" t="s">
        <v>689</v>
      </c>
      <c r="F18" t="s">
        <v>684</v>
      </c>
      <c r="G18" t="s">
        <v>102</v>
      </c>
      <c r="H18" s="77">
        <v>5992</v>
      </c>
      <c r="I18" s="77">
        <v>2664</v>
      </c>
      <c r="J18" s="77">
        <v>0</v>
      </c>
      <c r="K18" s="77">
        <v>159.62688</v>
      </c>
      <c r="L18" s="78">
        <v>1E-4</v>
      </c>
      <c r="M18" s="78">
        <v>2.8999999999999998E-3</v>
      </c>
      <c r="N18" s="78">
        <v>5.0000000000000001E-4</v>
      </c>
    </row>
    <row r="19" spans="2:14">
      <c r="B19" t="s">
        <v>692</v>
      </c>
      <c r="C19" t="s">
        <v>693</v>
      </c>
      <c r="D19" t="s">
        <v>100</v>
      </c>
      <c r="E19" t="s">
        <v>694</v>
      </c>
      <c r="F19" t="s">
        <v>684</v>
      </c>
      <c r="G19" t="s">
        <v>102</v>
      </c>
      <c r="H19" s="77">
        <v>16250</v>
      </c>
      <c r="I19" s="77">
        <v>1782</v>
      </c>
      <c r="J19" s="77">
        <v>0</v>
      </c>
      <c r="K19" s="77">
        <v>289.57499999999999</v>
      </c>
      <c r="L19" s="78">
        <v>1E-4</v>
      </c>
      <c r="M19" s="78">
        <v>5.1999999999999998E-3</v>
      </c>
      <c r="N19" s="78">
        <v>1E-3</v>
      </c>
    </row>
    <row r="20" spans="2:14">
      <c r="B20" t="s">
        <v>695</v>
      </c>
      <c r="C20" t="s">
        <v>696</v>
      </c>
      <c r="D20" t="s">
        <v>100</v>
      </c>
      <c r="E20" t="s">
        <v>694</v>
      </c>
      <c r="F20" t="s">
        <v>684</v>
      </c>
      <c r="G20" t="s">
        <v>102</v>
      </c>
      <c r="H20" s="77">
        <v>163355.91</v>
      </c>
      <c r="I20" s="77">
        <v>1767</v>
      </c>
      <c r="J20" s="77">
        <v>0</v>
      </c>
      <c r="K20" s="77">
        <v>2886.4989297000002</v>
      </c>
      <c r="L20" s="78">
        <v>4.0000000000000002E-4</v>
      </c>
      <c r="M20" s="78">
        <v>5.1799999999999999E-2</v>
      </c>
      <c r="N20" s="78">
        <v>9.7999999999999997E-3</v>
      </c>
    </row>
    <row r="21" spans="2:14">
      <c r="B21" s="82" t="s">
        <v>697</v>
      </c>
      <c r="C21" t="s">
        <v>698</v>
      </c>
      <c r="D21" t="s">
        <v>100</v>
      </c>
      <c r="E21" t="s">
        <v>699</v>
      </c>
      <c r="F21" t="s">
        <v>684</v>
      </c>
      <c r="G21" t="s">
        <v>102</v>
      </c>
      <c r="H21" s="77">
        <v>17550</v>
      </c>
      <c r="I21" s="77">
        <v>491.5</v>
      </c>
      <c r="J21" s="77">
        <v>0</v>
      </c>
      <c r="K21" s="77">
        <v>86.258250000000004</v>
      </c>
      <c r="L21" s="78">
        <v>2.0000000000000001E-4</v>
      </c>
      <c r="M21" s="78">
        <v>1.5E-3</v>
      </c>
      <c r="N21" s="78">
        <v>2.9999999999999997E-4</v>
      </c>
    </row>
    <row r="22" spans="2:14">
      <c r="B22" t="s">
        <v>700</v>
      </c>
      <c r="C22" t="s">
        <v>701</v>
      </c>
      <c r="D22" t="s">
        <v>100</v>
      </c>
      <c r="E22" t="s">
        <v>699</v>
      </c>
      <c r="F22" t="s">
        <v>684</v>
      </c>
      <c r="G22" t="s">
        <v>102</v>
      </c>
      <c r="H22" s="77">
        <v>129902</v>
      </c>
      <c r="I22" s="77">
        <v>1781</v>
      </c>
      <c r="J22" s="77">
        <v>0</v>
      </c>
      <c r="K22" s="77">
        <v>2313.5546199999999</v>
      </c>
      <c r="L22" s="78">
        <v>2.0000000000000001E-4</v>
      </c>
      <c r="M22" s="78">
        <v>4.1500000000000002E-2</v>
      </c>
      <c r="N22" s="78">
        <v>7.9000000000000008E-3</v>
      </c>
    </row>
    <row r="23" spans="2:14">
      <c r="B23" t="s">
        <v>702</v>
      </c>
      <c r="C23" t="s">
        <v>703</v>
      </c>
      <c r="D23" t="s">
        <v>100</v>
      </c>
      <c r="E23" t="s">
        <v>699</v>
      </c>
      <c r="F23" t="s">
        <v>684</v>
      </c>
      <c r="G23" t="s">
        <v>102</v>
      </c>
      <c r="H23" s="77">
        <v>128838</v>
      </c>
      <c r="I23" s="77">
        <v>1727</v>
      </c>
      <c r="J23" s="77">
        <v>0</v>
      </c>
      <c r="K23" s="77">
        <v>2225.03226</v>
      </c>
      <c r="L23" s="78">
        <v>1E-4</v>
      </c>
      <c r="M23" s="78">
        <v>0.04</v>
      </c>
      <c r="N23" s="78">
        <v>7.6E-3</v>
      </c>
    </row>
    <row r="24" spans="2:14">
      <c r="B24" t="s">
        <v>704</v>
      </c>
      <c r="C24" t="s">
        <v>705</v>
      </c>
      <c r="D24" t="s">
        <v>100</v>
      </c>
      <c r="E24" t="s">
        <v>706</v>
      </c>
      <c r="F24" t="s">
        <v>684</v>
      </c>
      <c r="G24" t="s">
        <v>102</v>
      </c>
      <c r="H24" s="77">
        <v>2033</v>
      </c>
      <c r="I24" s="77">
        <v>17760</v>
      </c>
      <c r="J24" s="77">
        <v>0</v>
      </c>
      <c r="K24" s="77">
        <v>361.06079999999997</v>
      </c>
      <c r="L24" s="78">
        <v>1E-4</v>
      </c>
      <c r="M24" s="78">
        <v>6.4999999999999997E-3</v>
      </c>
      <c r="N24" s="78">
        <v>1.1999999999999999E-3</v>
      </c>
    </row>
    <row r="25" spans="2:14">
      <c r="B25" t="s">
        <v>707</v>
      </c>
      <c r="C25" t="s">
        <v>708</v>
      </c>
      <c r="D25" t="s">
        <v>100</v>
      </c>
      <c r="E25" t="s">
        <v>706</v>
      </c>
      <c r="F25" t="s">
        <v>684</v>
      </c>
      <c r="G25" t="s">
        <v>102</v>
      </c>
      <c r="H25" s="77">
        <v>1514</v>
      </c>
      <c r="I25" s="77">
        <v>17050</v>
      </c>
      <c r="J25" s="77">
        <v>0</v>
      </c>
      <c r="K25" s="77">
        <v>258.137</v>
      </c>
      <c r="L25" s="78">
        <v>1E-4</v>
      </c>
      <c r="M25" s="78">
        <v>4.5999999999999999E-3</v>
      </c>
      <c r="N25" s="78">
        <v>8.9999999999999998E-4</v>
      </c>
    </row>
    <row r="26" spans="2:14">
      <c r="B26" s="79" t="s">
        <v>709</v>
      </c>
      <c r="D26" s="16"/>
      <c r="E26" s="16"/>
      <c r="F26" s="16"/>
      <c r="G26" s="16"/>
      <c r="H26" s="81">
        <v>157841.96</v>
      </c>
      <c r="J26" s="81">
        <v>0</v>
      </c>
      <c r="K26" s="81">
        <v>7860.4928309999996</v>
      </c>
      <c r="M26" s="80">
        <v>0.1411</v>
      </c>
      <c r="N26" s="80">
        <v>2.6700000000000002E-2</v>
      </c>
    </row>
    <row r="27" spans="2:14">
      <c r="B27" t="s">
        <v>710</v>
      </c>
      <c r="C27" t="s">
        <v>711</v>
      </c>
      <c r="D27" t="s">
        <v>100</v>
      </c>
      <c r="E27" t="s">
        <v>683</v>
      </c>
      <c r="F27" t="s">
        <v>684</v>
      </c>
      <c r="G27" t="s">
        <v>102</v>
      </c>
      <c r="H27" s="77">
        <v>8727</v>
      </c>
      <c r="I27" s="77">
        <v>100.3</v>
      </c>
      <c r="J27" s="77">
        <v>0</v>
      </c>
      <c r="K27" s="77">
        <v>8.7531809999999997</v>
      </c>
      <c r="L27" s="78">
        <v>0</v>
      </c>
      <c r="M27" s="78">
        <v>2.0000000000000001E-4</v>
      </c>
      <c r="N27" s="78">
        <v>0</v>
      </c>
    </row>
    <row r="28" spans="2:14">
      <c r="B28" t="s">
        <v>712</v>
      </c>
      <c r="C28" t="s">
        <v>713</v>
      </c>
      <c r="D28" t="s">
        <v>100</v>
      </c>
      <c r="E28" t="s">
        <v>683</v>
      </c>
      <c r="F28" t="s">
        <v>684</v>
      </c>
      <c r="G28" t="s">
        <v>102</v>
      </c>
      <c r="H28" s="77">
        <v>12339</v>
      </c>
      <c r="I28" s="77">
        <v>1013</v>
      </c>
      <c r="J28" s="77">
        <v>0</v>
      </c>
      <c r="K28" s="77">
        <v>124.99406999999999</v>
      </c>
      <c r="L28" s="78">
        <v>2.0000000000000001E-4</v>
      </c>
      <c r="M28" s="78">
        <v>2.2000000000000001E-3</v>
      </c>
      <c r="N28" s="78">
        <v>4.0000000000000002E-4</v>
      </c>
    </row>
    <row r="29" spans="2:14">
      <c r="B29" t="s">
        <v>712</v>
      </c>
      <c r="C29" t="s">
        <v>714</v>
      </c>
      <c r="D29" t="s">
        <v>100</v>
      </c>
      <c r="E29" t="s">
        <v>683</v>
      </c>
      <c r="F29" t="s">
        <v>684</v>
      </c>
      <c r="G29" t="s">
        <v>102</v>
      </c>
      <c r="H29" s="77">
        <v>268</v>
      </c>
      <c r="I29" s="77">
        <v>4082</v>
      </c>
      <c r="J29" s="77">
        <v>0</v>
      </c>
      <c r="K29" s="77">
        <v>10.93976</v>
      </c>
      <c r="L29" s="78">
        <v>0</v>
      </c>
      <c r="M29" s="78">
        <v>2.0000000000000001E-4</v>
      </c>
      <c r="N29" s="78">
        <v>0</v>
      </c>
    </row>
    <row r="30" spans="2:14">
      <c r="B30" t="s">
        <v>715</v>
      </c>
      <c r="C30" t="s">
        <v>716</v>
      </c>
      <c r="D30" t="s">
        <v>100</v>
      </c>
      <c r="E30" t="s">
        <v>717</v>
      </c>
      <c r="F30" t="s">
        <v>684</v>
      </c>
      <c r="G30" t="s">
        <v>102</v>
      </c>
      <c r="H30" s="77">
        <v>4005</v>
      </c>
      <c r="I30" s="77">
        <v>9070</v>
      </c>
      <c r="J30" s="77">
        <v>0</v>
      </c>
      <c r="K30" s="77">
        <v>363.25349999999997</v>
      </c>
      <c r="L30" s="78">
        <v>9.6500000000000002E-2</v>
      </c>
      <c r="M30" s="78">
        <v>6.4999999999999997E-3</v>
      </c>
      <c r="N30" s="78">
        <v>1.1999999999999999E-3</v>
      </c>
    </row>
    <row r="31" spans="2:14">
      <c r="B31" t="s">
        <v>712</v>
      </c>
      <c r="C31" t="s">
        <v>718</v>
      </c>
      <c r="D31" t="s">
        <v>100</v>
      </c>
      <c r="E31" t="s">
        <v>689</v>
      </c>
      <c r="F31" t="s">
        <v>684</v>
      </c>
      <c r="G31" t="s">
        <v>102</v>
      </c>
      <c r="H31" s="77">
        <v>759</v>
      </c>
      <c r="I31" s="77">
        <v>3232</v>
      </c>
      <c r="J31" s="77">
        <v>0</v>
      </c>
      <c r="K31" s="77">
        <v>24.53088</v>
      </c>
      <c r="L31" s="78">
        <v>1E-4</v>
      </c>
      <c r="M31" s="78">
        <v>4.0000000000000002E-4</v>
      </c>
      <c r="N31" s="78">
        <v>1E-4</v>
      </c>
    </row>
    <row r="32" spans="2:14">
      <c r="B32" t="s">
        <v>712</v>
      </c>
      <c r="C32" t="s">
        <v>719</v>
      </c>
      <c r="D32" t="s">
        <v>100</v>
      </c>
      <c r="E32" t="s">
        <v>689</v>
      </c>
      <c r="F32" t="s">
        <v>684</v>
      </c>
      <c r="G32" t="s">
        <v>102</v>
      </c>
      <c r="H32" s="77">
        <v>5986</v>
      </c>
      <c r="I32" s="77">
        <v>2843</v>
      </c>
      <c r="J32" s="77">
        <v>0</v>
      </c>
      <c r="K32" s="77">
        <v>170.18198000000001</v>
      </c>
      <c r="L32" s="78">
        <v>2E-3</v>
      </c>
      <c r="M32" s="78">
        <v>3.0999999999999999E-3</v>
      </c>
      <c r="N32" s="78">
        <v>5.9999999999999995E-4</v>
      </c>
    </row>
    <row r="33" spans="2:14">
      <c r="B33" t="s">
        <v>712</v>
      </c>
      <c r="C33" t="s">
        <v>720</v>
      </c>
      <c r="D33" t="s">
        <v>100</v>
      </c>
      <c r="E33" t="s">
        <v>689</v>
      </c>
      <c r="F33" t="s">
        <v>684</v>
      </c>
      <c r="G33" t="s">
        <v>102</v>
      </c>
      <c r="H33" s="77">
        <v>3068</v>
      </c>
      <c r="I33" s="77">
        <v>2380</v>
      </c>
      <c r="J33" s="77">
        <v>0</v>
      </c>
      <c r="K33" s="77">
        <v>73.0184</v>
      </c>
      <c r="L33" s="78">
        <v>4.0000000000000002E-4</v>
      </c>
      <c r="M33" s="78">
        <v>1.2999999999999999E-3</v>
      </c>
      <c r="N33" s="78">
        <v>2.0000000000000001E-4</v>
      </c>
    </row>
    <row r="34" spans="2:14">
      <c r="B34" t="s">
        <v>721</v>
      </c>
      <c r="C34" t="s">
        <v>722</v>
      </c>
      <c r="D34" t="s">
        <v>100</v>
      </c>
      <c r="E34" t="s">
        <v>680</v>
      </c>
      <c r="F34" t="s">
        <v>684</v>
      </c>
      <c r="G34" t="s">
        <v>102</v>
      </c>
      <c r="H34" s="77">
        <v>2775</v>
      </c>
      <c r="I34" s="77">
        <v>5300</v>
      </c>
      <c r="J34" s="77">
        <v>0</v>
      </c>
      <c r="K34" s="77">
        <v>147.07499999999999</v>
      </c>
      <c r="L34" s="78">
        <v>1E-4</v>
      </c>
      <c r="M34" s="78">
        <v>2.5999999999999999E-3</v>
      </c>
      <c r="N34" s="78">
        <v>5.0000000000000001E-4</v>
      </c>
    </row>
    <row r="35" spans="2:14">
      <c r="B35" t="s">
        <v>723</v>
      </c>
      <c r="C35" t="s">
        <v>724</v>
      </c>
      <c r="D35" t="s">
        <v>100</v>
      </c>
      <c r="E35" t="s">
        <v>680</v>
      </c>
      <c r="F35" t="s">
        <v>684</v>
      </c>
      <c r="G35" t="s">
        <v>102</v>
      </c>
      <c r="H35" s="77">
        <v>38425</v>
      </c>
      <c r="I35" s="77">
        <v>6132</v>
      </c>
      <c r="J35" s="77">
        <v>0</v>
      </c>
      <c r="K35" s="77">
        <v>2356.221</v>
      </c>
      <c r="L35" s="78">
        <v>1.6000000000000001E-3</v>
      </c>
      <c r="M35" s="78">
        <v>4.2299999999999997E-2</v>
      </c>
      <c r="N35" s="78">
        <v>8.0000000000000002E-3</v>
      </c>
    </row>
    <row r="36" spans="2:14">
      <c r="B36" t="s">
        <v>712</v>
      </c>
      <c r="C36" t="s">
        <v>725</v>
      </c>
      <c r="D36" t="s">
        <v>100</v>
      </c>
      <c r="E36" t="s">
        <v>694</v>
      </c>
      <c r="F36" t="s">
        <v>684</v>
      </c>
      <c r="G36" t="s">
        <v>102</v>
      </c>
      <c r="H36" s="77">
        <v>946</v>
      </c>
      <c r="I36" s="77">
        <v>4075</v>
      </c>
      <c r="J36" s="77">
        <v>0</v>
      </c>
      <c r="K36" s="77">
        <v>38.549500000000002</v>
      </c>
      <c r="L36" s="78">
        <v>0</v>
      </c>
      <c r="M36" s="78">
        <v>6.9999999999999999E-4</v>
      </c>
      <c r="N36" s="78">
        <v>1E-4</v>
      </c>
    </row>
    <row r="37" spans="2:14">
      <c r="B37" t="s">
        <v>712</v>
      </c>
      <c r="C37" t="s">
        <v>726</v>
      </c>
      <c r="D37" t="s">
        <v>100</v>
      </c>
      <c r="E37" t="s">
        <v>694</v>
      </c>
      <c r="F37" t="s">
        <v>684</v>
      </c>
      <c r="G37" t="s">
        <v>102</v>
      </c>
      <c r="H37" s="77">
        <v>560</v>
      </c>
      <c r="I37" s="77">
        <v>12430</v>
      </c>
      <c r="J37" s="77">
        <v>0</v>
      </c>
      <c r="K37" s="77">
        <v>69.608000000000004</v>
      </c>
      <c r="L37" s="78">
        <v>0</v>
      </c>
      <c r="M37" s="78">
        <v>1.1999999999999999E-3</v>
      </c>
      <c r="N37" s="78">
        <v>2.0000000000000001E-4</v>
      </c>
    </row>
    <row r="38" spans="2:14">
      <c r="B38" t="s">
        <v>712</v>
      </c>
      <c r="C38" t="s">
        <v>727</v>
      </c>
      <c r="D38" t="s">
        <v>100</v>
      </c>
      <c r="E38" t="s">
        <v>694</v>
      </c>
      <c r="F38" t="s">
        <v>684</v>
      </c>
      <c r="G38" t="s">
        <v>102</v>
      </c>
      <c r="H38" s="77">
        <v>437</v>
      </c>
      <c r="I38" s="77">
        <v>265</v>
      </c>
      <c r="J38" s="77">
        <v>0</v>
      </c>
      <c r="K38" s="77">
        <v>1.15805</v>
      </c>
      <c r="L38" s="78">
        <v>0</v>
      </c>
      <c r="M38" s="78">
        <v>0</v>
      </c>
      <c r="N38" s="78">
        <v>0</v>
      </c>
    </row>
    <row r="39" spans="2:14">
      <c r="B39" t="s">
        <v>728</v>
      </c>
      <c r="C39" t="s">
        <v>729</v>
      </c>
      <c r="D39" t="s">
        <v>100</v>
      </c>
      <c r="E39" t="s">
        <v>694</v>
      </c>
      <c r="F39" t="s">
        <v>684</v>
      </c>
      <c r="G39" t="s">
        <v>102</v>
      </c>
      <c r="H39" s="77">
        <v>993</v>
      </c>
      <c r="I39" s="77">
        <v>6542</v>
      </c>
      <c r="J39" s="77">
        <v>0</v>
      </c>
      <c r="K39" s="77">
        <v>64.962059999999994</v>
      </c>
      <c r="L39" s="78">
        <v>2.0000000000000001E-4</v>
      </c>
      <c r="M39" s="78">
        <v>1.1999999999999999E-3</v>
      </c>
      <c r="N39" s="78">
        <v>2.0000000000000001E-4</v>
      </c>
    </row>
    <row r="40" spans="2:14">
      <c r="B40" t="s">
        <v>730</v>
      </c>
      <c r="C40" t="s">
        <v>731</v>
      </c>
      <c r="D40" t="s">
        <v>100</v>
      </c>
      <c r="E40" t="s">
        <v>694</v>
      </c>
      <c r="F40" t="s">
        <v>684</v>
      </c>
      <c r="G40" t="s">
        <v>102</v>
      </c>
      <c r="H40" s="77">
        <v>1311</v>
      </c>
      <c r="I40" s="77">
        <v>19980</v>
      </c>
      <c r="J40" s="77">
        <v>0</v>
      </c>
      <c r="K40" s="77">
        <v>261.93779999999998</v>
      </c>
      <c r="L40" s="78">
        <v>1E-4</v>
      </c>
      <c r="M40" s="78">
        <v>4.7000000000000002E-3</v>
      </c>
      <c r="N40" s="78">
        <v>8.9999999999999998E-4</v>
      </c>
    </row>
    <row r="41" spans="2:14">
      <c r="B41" t="s">
        <v>732</v>
      </c>
      <c r="C41" t="s">
        <v>733</v>
      </c>
      <c r="D41" t="s">
        <v>100</v>
      </c>
      <c r="E41" t="s">
        <v>694</v>
      </c>
      <c r="F41" t="s">
        <v>684</v>
      </c>
      <c r="G41" t="s">
        <v>102</v>
      </c>
      <c r="H41" s="77">
        <v>1940</v>
      </c>
      <c r="I41" s="77">
        <v>2582</v>
      </c>
      <c r="J41" s="77">
        <v>0</v>
      </c>
      <c r="K41" s="77">
        <v>50.090800000000002</v>
      </c>
      <c r="L41" s="78">
        <v>2.9999999999999997E-4</v>
      </c>
      <c r="M41" s="78">
        <v>8.9999999999999998E-4</v>
      </c>
      <c r="N41" s="78">
        <v>2.0000000000000001E-4</v>
      </c>
    </row>
    <row r="42" spans="2:14">
      <c r="B42" t="s">
        <v>734</v>
      </c>
      <c r="C42" t="s">
        <v>735</v>
      </c>
      <c r="D42" t="s">
        <v>100</v>
      </c>
      <c r="E42" t="s">
        <v>694</v>
      </c>
      <c r="F42" t="s">
        <v>684</v>
      </c>
      <c r="G42" t="s">
        <v>102</v>
      </c>
      <c r="H42" s="77">
        <v>4111</v>
      </c>
      <c r="I42" s="77">
        <v>1512</v>
      </c>
      <c r="J42" s="77">
        <v>0</v>
      </c>
      <c r="K42" s="77">
        <v>62.158320000000003</v>
      </c>
      <c r="L42" s="78">
        <v>5.0000000000000001E-4</v>
      </c>
      <c r="M42" s="78">
        <v>1.1000000000000001E-3</v>
      </c>
      <c r="N42" s="78">
        <v>2.0000000000000001E-4</v>
      </c>
    </row>
    <row r="43" spans="2:14">
      <c r="B43" t="s">
        <v>736</v>
      </c>
      <c r="C43" t="s">
        <v>737</v>
      </c>
      <c r="D43" t="s">
        <v>100</v>
      </c>
      <c r="E43" t="s">
        <v>699</v>
      </c>
      <c r="F43" t="s">
        <v>684</v>
      </c>
      <c r="G43" t="s">
        <v>102</v>
      </c>
      <c r="H43" s="77">
        <v>366</v>
      </c>
      <c r="I43" s="77">
        <v>3116</v>
      </c>
      <c r="J43" s="77">
        <v>0</v>
      </c>
      <c r="K43" s="77">
        <v>11.40456</v>
      </c>
      <c r="L43" s="78">
        <v>0</v>
      </c>
      <c r="M43" s="78">
        <v>2.0000000000000001E-4</v>
      </c>
      <c r="N43" s="78">
        <v>0</v>
      </c>
    </row>
    <row r="44" spans="2:14">
      <c r="B44" t="s">
        <v>712</v>
      </c>
      <c r="C44" t="s">
        <v>738</v>
      </c>
      <c r="D44" t="s">
        <v>100</v>
      </c>
      <c r="E44" t="s">
        <v>699</v>
      </c>
      <c r="F44" t="s">
        <v>684</v>
      </c>
      <c r="G44" t="s">
        <v>102</v>
      </c>
      <c r="H44" s="77">
        <v>11457</v>
      </c>
      <c r="I44" s="77">
        <v>1753</v>
      </c>
      <c r="J44" s="77">
        <v>0</v>
      </c>
      <c r="K44" s="77">
        <v>200.84120999999999</v>
      </c>
      <c r="L44" s="78">
        <v>2.0000000000000001E-4</v>
      </c>
      <c r="M44" s="78">
        <v>3.5999999999999999E-3</v>
      </c>
      <c r="N44" s="78">
        <v>6.9999999999999999E-4</v>
      </c>
    </row>
    <row r="45" spans="2:14">
      <c r="B45" t="s">
        <v>712</v>
      </c>
      <c r="C45" t="s">
        <v>739</v>
      </c>
      <c r="D45" t="s">
        <v>100</v>
      </c>
      <c r="E45" t="s">
        <v>699</v>
      </c>
      <c r="F45" t="s">
        <v>684</v>
      </c>
      <c r="G45" t="s">
        <v>102</v>
      </c>
      <c r="H45" s="77">
        <v>8162</v>
      </c>
      <c r="I45" s="77">
        <v>2727</v>
      </c>
      <c r="J45" s="77">
        <v>0</v>
      </c>
      <c r="K45" s="77">
        <v>222.57774000000001</v>
      </c>
      <c r="L45" s="78">
        <v>2.9999999999999997E-4</v>
      </c>
      <c r="M45" s="78">
        <v>4.0000000000000001E-3</v>
      </c>
      <c r="N45" s="78">
        <v>8.0000000000000004E-4</v>
      </c>
    </row>
    <row r="46" spans="2:14">
      <c r="B46" t="s">
        <v>712</v>
      </c>
      <c r="C46" t="s">
        <v>740</v>
      </c>
      <c r="D46" t="s">
        <v>100</v>
      </c>
      <c r="E46" t="s">
        <v>699</v>
      </c>
      <c r="F46" t="s">
        <v>684</v>
      </c>
      <c r="G46" t="s">
        <v>102</v>
      </c>
      <c r="H46" s="77">
        <v>8539</v>
      </c>
      <c r="I46" s="77">
        <v>1546</v>
      </c>
      <c r="J46" s="77">
        <v>0</v>
      </c>
      <c r="K46" s="77">
        <v>132.01293999999999</v>
      </c>
      <c r="L46" s="78">
        <v>2.9999999999999997E-4</v>
      </c>
      <c r="M46" s="78">
        <v>2.3999999999999998E-3</v>
      </c>
      <c r="N46" s="78">
        <v>4.0000000000000002E-4</v>
      </c>
    </row>
    <row r="47" spans="2:14">
      <c r="B47" t="s">
        <v>712</v>
      </c>
      <c r="C47" t="s">
        <v>741</v>
      </c>
      <c r="D47" t="s">
        <v>100</v>
      </c>
      <c r="E47" t="s">
        <v>699</v>
      </c>
      <c r="F47" t="s">
        <v>684</v>
      </c>
      <c r="G47" t="s">
        <v>102</v>
      </c>
      <c r="H47" s="77">
        <v>8720</v>
      </c>
      <c r="I47" s="77">
        <v>12450</v>
      </c>
      <c r="J47" s="77">
        <v>0</v>
      </c>
      <c r="K47" s="77">
        <v>1085.6400000000001</v>
      </c>
      <c r="L47" s="78">
        <v>4.0000000000000002E-4</v>
      </c>
      <c r="M47" s="78">
        <v>1.95E-2</v>
      </c>
      <c r="N47" s="78">
        <v>3.7000000000000002E-3</v>
      </c>
    </row>
    <row r="48" spans="2:14">
      <c r="B48" t="s">
        <v>742</v>
      </c>
      <c r="C48" t="s">
        <v>743</v>
      </c>
      <c r="D48" t="s">
        <v>100</v>
      </c>
      <c r="E48" t="s">
        <v>699</v>
      </c>
      <c r="F48" t="s">
        <v>684</v>
      </c>
      <c r="G48" t="s">
        <v>102</v>
      </c>
      <c r="H48" s="77">
        <v>1576.96</v>
      </c>
      <c r="I48" s="77">
        <v>9700</v>
      </c>
      <c r="J48" s="77">
        <v>0</v>
      </c>
      <c r="K48" s="77">
        <v>152.96512000000001</v>
      </c>
      <c r="L48" s="78">
        <v>1E-4</v>
      </c>
      <c r="M48" s="78">
        <v>2.7000000000000001E-3</v>
      </c>
      <c r="N48" s="78">
        <v>5.0000000000000001E-4</v>
      </c>
    </row>
    <row r="49" spans="2:14">
      <c r="B49" t="s">
        <v>744</v>
      </c>
      <c r="C49" t="s">
        <v>745</v>
      </c>
      <c r="D49" t="s">
        <v>100</v>
      </c>
      <c r="E49" t="s">
        <v>706</v>
      </c>
      <c r="F49" t="s">
        <v>684</v>
      </c>
      <c r="G49" t="s">
        <v>102</v>
      </c>
      <c r="H49" s="77">
        <v>1177</v>
      </c>
      <c r="I49" s="77">
        <v>36730</v>
      </c>
      <c r="J49" s="77">
        <v>0</v>
      </c>
      <c r="K49" s="77">
        <v>432.31209999999999</v>
      </c>
      <c r="L49" s="78">
        <v>2.9999999999999997E-4</v>
      </c>
      <c r="M49" s="78">
        <v>7.7999999999999996E-3</v>
      </c>
      <c r="N49" s="78">
        <v>1.5E-3</v>
      </c>
    </row>
    <row r="50" spans="2:14">
      <c r="B50" t="s">
        <v>746</v>
      </c>
      <c r="C50" t="s">
        <v>747</v>
      </c>
      <c r="D50" t="s">
        <v>100</v>
      </c>
      <c r="E50" t="s">
        <v>706</v>
      </c>
      <c r="F50" t="s">
        <v>684</v>
      </c>
      <c r="G50" t="s">
        <v>102</v>
      </c>
      <c r="H50" s="77">
        <v>432</v>
      </c>
      <c r="I50" s="77">
        <v>14040</v>
      </c>
      <c r="J50" s="77">
        <v>0</v>
      </c>
      <c r="K50" s="77">
        <v>60.652799999999999</v>
      </c>
      <c r="L50" s="78">
        <v>1E-4</v>
      </c>
      <c r="M50" s="78">
        <v>1.1000000000000001E-3</v>
      </c>
      <c r="N50" s="78">
        <v>2.0000000000000001E-4</v>
      </c>
    </row>
    <row r="51" spans="2:14">
      <c r="B51" t="s">
        <v>748</v>
      </c>
      <c r="C51" t="s">
        <v>749</v>
      </c>
      <c r="D51" t="s">
        <v>100</v>
      </c>
      <c r="E51" t="s">
        <v>706</v>
      </c>
      <c r="F51" t="s">
        <v>684</v>
      </c>
      <c r="G51" t="s">
        <v>102</v>
      </c>
      <c r="H51" s="77">
        <v>20499</v>
      </c>
      <c r="I51" s="77">
        <v>2274</v>
      </c>
      <c r="J51" s="77">
        <v>0</v>
      </c>
      <c r="K51" s="77">
        <v>466.14726000000002</v>
      </c>
      <c r="L51" s="78">
        <v>8.9999999999999998E-4</v>
      </c>
      <c r="M51" s="78">
        <v>8.3999999999999995E-3</v>
      </c>
      <c r="N51" s="78">
        <v>1.6000000000000001E-3</v>
      </c>
    </row>
    <row r="52" spans="2:14">
      <c r="B52" t="s">
        <v>750</v>
      </c>
      <c r="C52" t="s">
        <v>751</v>
      </c>
      <c r="D52" t="s">
        <v>100</v>
      </c>
      <c r="E52" t="s">
        <v>706</v>
      </c>
      <c r="F52" t="s">
        <v>684</v>
      </c>
      <c r="G52" t="s">
        <v>102</v>
      </c>
      <c r="H52" s="77">
        <v>10263</v>
      </c>
      <c r="I52" s="77">
        <v>12360</v>
      </c>
      <c r="J52" s="77">
        <v>0</v>
      </c>
      <c r="K52" s="77">
        <v>1268.5068000000001</v>
      </c>
      <c r="L52" s="78">
        <v>2E-3</v>
      </c>
      <c r="M52" s="78">
        <v>2.2800000000000001E-2</v>
      </c>
      <c r="N52" s="78">
        <v>4.3E-3</v>
      </c>
    </row>
    <row r="53" spans="2:14">
      <c r="B53" s="79" t="s">
        <v>752</v>
      </c>
      <c r="D53" s="16"/>
      <c r="E53" s="16"/>
      <c r="F53" s="16"/>
      <c r="G53" s="16"/>
      <c r="H53" s="81">
        <v>5392124.0999999996</v>
      </c>
      <c r="J53" s="81">
        <v>0</v>
      </c>
      <c r="K53" s="81">
        <v>24693.183072129999</v>
      </c>
      <c r="M53" s="80">
        <v>0.44340000000000002</v>
      </c>
      <c r="N53" s="80">
        <v>8.3900000000000002E-2</v>
      </c>
    </row>
    <row r="54" spans="2:14">
      <c r="B54" t="s">
        <v>753</v>
      </c>
      <c r="C54" t="s">
        <v>754</v>
      </c>
      <c r="D54" t="s">
        <v>100</v>
      </c>
      <c r="E54" t="s">
        <v>689</v>
      </c>
      <c r="F54" t="s">
        <v>755</v>
      </c>
      <c r="G54" t="s">
        <v>102</v>
      </c>
      <c r="H54" s="77">
        <v>2513506</v>
      </c>
      <c r="I54" s="77">
        <v>427.8</v>
      </c>
      <c r="J54" s="77">
        <v>0</v>
      </c>
      <c r="K54" s="77">
        <v>10752.778668000001</v>
      </c>
      <c r="L54" s="78">
        <v>1.7399999999999999E-2</v>
      </c>
      <c r="M54" s="78">
        <v>0.19309999999999999</v>
      </c>
      <c r="N54" s="78">
        <v>3.6499999999999998E-2</v>
      </c>
    </row>
    <row r="55" spans="2:14">
      <c r="B55" t="s">
        <v>756</v>
      </c>
      <c r="C55" t="s">
        <v>757</v>
      </c>
      <c r="D55" t="s">
        <v>100</v>
      </c>
      <c r="E55" t="s">
        <v>699</v>
      </c>
      <c r="F55" t="s">
        <v>755</v>
      </c>
      <c r="G55" t="s">
        <v>102</v>
      </c>
      <c r="H55" s="77">
        <v>2161645.1</v>
      </c>
      <c r="I55" s="77">
        <v>336.23</v>
      </c>
      <c r="J55" s="77">
        <v>0</v>
      </c>
      <c r="K55" s="77">
        <v>7268.0993197300004</v>
      </c>
      <c r="L55" s="78">
        <v>1.6000000000000001E-3</v>
      </c>
      <c r="M55" s="78">
        <v>0.1305</v>
      </c>
      <c r="N55" s="78">
        <v>2.47E-2</v>
      </c>
    </row>
    <row r="56" spans="2:14">
      <c r="B56" t="s">
        <v>758</v>
      </c>
      <c r="C56" t="s">
        <v>759</v>
      </c>
      <c r="D56" t="s">
        <v>100</v>
      </c>
      <c r="E56" t="s">
        <v>699</v>
      </c>
      <c r="F56" t="s">
        <v>755</v>
      </c>
      <c r="G56" t="s">
        <v>102</v>
      </c>
      <c r="H56" s="77">
        <v>593373</v>
      </c>
      <c r="I56" s="77">
        <v>360.28</v>
      </c>
      <c r="J56" s="77">
        <v>0</v>
      </c>
      <c r="K56" s="77">
        <v>2137.8042443999998</v>
      </c>
      <c r="L56" s="78">
        <v>5.9999999999999995E-4</v>
      </c>
      <c r="M56" s="78">
        <v>3.8399999999999997E-2</v>
      </c>
      <c r="N56" s="78">
        <v>7.3000000000000001E-3</v>
      </c>
    </row>
    <row r="57" spans="2:14">
      <c r="B57" t="s">
        <v>760</v>
      </c>
      <c r="C57" t="s">
        <v>761</v>
      </c>
      <c r="D57" t="s">
        <v>100</v>
      </c>
      <c r="E57" t="s">
        <v>706</v>
      </c>
      <c r="F57" t="s">
        <v>755</v>
      </c>
      <c r="G57" t="s">
        <v>102</v>
      </c>
      <c r="H57" s="77">
        <v>123600</v>
      </c>
      <c r="I57" s="77">
        <v>3668.69</v>
      </c>
      <c r="J57" s="77">
        <v>0</v>
      </c>
      <c r="K57" s="77">
        <v>4534.5008399999997</v>
      </c>
      <c r="L57" s="78">
        <v>5.3E-3</v>
      </c>
      <c r="M57" s="78">
        <v>8.14E-2</v>
      </c>
      <c r="N57" s="78">
        <v>1.54E-2</v>
      </c>
    </row>
    <row r="58" spans="2:14">
      <c r="B58" s="79" t="s">
        <v>762</v>
      </c>
      <c r="D58" s="16"/>
      <c r="E58" s="16"/>
      <c r="F58" s="16"/>
      <c r="G58" s="16"/>
      <c r="H58" s="81">
        <v>0</v>
      </c>
      <c r="J58" s="81">
        <v>0</v>
      </c>
      <c r="K58" s="81">
        <v>0</v>
      </c>
      <c r="M58" s="80">
        <v>0</v>
      </c>
      <c r="N58" s="80">
        <v>0</v>
      </c>
    </row>
    <row r="59" spans="2:14">
      <c r="B59" t="s">
        <v>198</v>
      </c>
      <c r="C59" t="s">
        <v>198</v>
      </c>
      <c r="D59" s="16"/>
      <c r="E59" s="16"/>
      <c r="F59" t="s">
        <v>198</v>
      </c>
      <c r="G59" t="s">
        <v>198</v>
      </c>
      <c r="H59" s="77">
        <v>0</v>
      </c>
      <c r="I59" s="77">
        <v>0</v>
      </c>
      <c r="K59" s="77">
        <v>0</v>
      </c>
      <c r="L59" s="78">
        <v>0</v>
      </c>
      <c r="M59" s="78">
        <v>0</v>
      </c>
      <c r="N59" s="78">
        <v>0</v>
      </c>
    </row>
    <row r="60" spans="2:14">
      <c r="B60" s="79" t="s">
        <v>451</v>
      </c>
      <c r="D60" s="16"/>
      <c r="E60" s="16"/>
      <c r="F60" s="16"/>
      <c r="G60" s="16"/>
      <c r="H60" s="81">
        <v>0</v>
      </c>
      <c r="J60" s="81">
        <v>0</v>
      </c>
      <c r="K60" s="81">
        <v>0</v>
      </c>
      <c r="M60" s="80">
        <v>0</v>
      </c>
      <c r="N60" s="80">
        <v>0</v>
      </c>
    </row>
    <row r="61" spans="2:14">
      <c r="B61" t="s">
        <v>198</v>
      </c>
      <c r="C61" t="s">
        <v>198</v>
      </c>
      <c r="D61" s="16"/>
      <c r="E61" s="16"/>
      <c r="F61" t="s">
        <v>198</v>
      </c>
      <c r="G61" t="s">
        <v>198</v>
      </c>
      <c r="H61" s="77">
        <v>0</v>
      </c>
      <c r="I61" s="77">
        <v>0</v>
      </c>
      <c r="K61" s="77">
        <v>0</v>
      </c>
      <c r="L61" s="78">
        <v>0</v>
      </c>
      <c r="M61" s="78">
        <v>0</v>
      </c>
      <c r="N61" s="78">
        <v>0</v>
      </c>
    </row>
    <row r="62" spans="2:14">
      <c r="B62" s="79" t="s">
        <v>763</v>
      </c>
      <c r="D62" s="16"/>
      <c r="E62" s="16"/>
      <c r="F62" s="16"/>
      <c r="G62" s="16"/>
      <c r="H62" s="81">
        <v>0</v>
      </c>
      <c r="J62" s="81">
        <v>0</v>
      </c>
      <c r="K62" s="81">
        <v>0</v>
      </c>
      <c r="M62" s="80">
        <v>0</v>
      </c>
      <c r="N62" s="80">
        <v>0</v>
      </c>
    </row>
    <row r="63" spans="2:14">
      <c r="B63" t="s">
        <v>198</v>
      </c>
      <c r="C63" t="s">
        <v>198</v>
      </c>
      <c r="D63" s="16"/>
      <c r="E63" s="16"/>
      <c r="F63" t="s">
        <v>198</v>
      </c>
      <c r="G63" t="s">
        <v>198</v>
      </c>
      <c r="H63" s="77">
        <v>0</v>
      </c>
      <c r="I63" s="77">
        <v>0</v>
      </c>
      <c r="K63" s="77">
        <v>0</v>
      </c>
      <c r="L63" s="78">
        <v>0</v>
      </c>
      <c r="M63" s="78">
        <v>0</v>
      </c>
      <c r="N63" s="78">
        <v>0</v>
      </c>
    </row>
    <row r="64" spans="2:14">
      <c r="B64" s="79" t="s">
        <v>206</v>
      </c>
      <c r="D64" s="16"/>
      <c r="E64" s="16"/>
      <c r="F64" s="16"/>
      <c r="G64" s="16"/>
      <c r="H64" s="81">
        <v>52915</v>
      </c>
      <c r="J64" s="81">
        <v>21.671092890000001</v>
      </c>
      <c r="K64" s="81">
        <v>13724.953216739999</v>
      </c>
      <c r="M64" s="80">
        <v>0.2465</v>
      </c>
      <c r="N64" s="80">
        <v>4.6600000000000003E-2</v>
      </c>
    </row>
    <row r="65" spans="2:14">
      <c r="B65" s="79" t="s">
        <v>764</v>
      </c>
      <c r="D65" s="16"/>
      <c r="E65" s="16"/>
      <c r="F65" s="16"/>
      <c r="G65" s="16"/>
      <c r="H65" s="81">
        <v>52915</v>
      </c>
      <c r="J65" s="81">
        <v>21.671092890000001</v>
      </c>
      <c r="K65" s="81">
        <v>13724.953216739999</v>
      </c>
      <c r="M65" s="80">
        <v>0.2465</v>
      </c>
      <c r="N65" s="80">
        <v>4.6600000000000003E-2</v>
      </c>
    </row>
    <row r="66" spans="2:14">
      <c r="B66" t="s">
        <v>765</v>
      </c>
      <c r="C66" t="s">
        <v>766</v>
      </c>
      <c r="D66" t="s">
        <v>618</v>
      </c>
      <c r="E66" t="s">
        <v>767</v>
      </c>
      <c r="F66" t="s">
        <v>1006</v>
      </c>
      <c r="G66" t="s">
        <v>106</v>
      </c>
      <c r="H66" s="77">
        <v>610</v>
      </c>
      <c r="I66" s="77">
        <v>26496</v>
      </c>
      <c r="J66" s="77">
        <v>0</v>
      </c>
      <c r="K66" s="77">
        <v>568.76048639999999</v>
      </c>
      <c r="L66" s="78">
        <v>0</v>
      </c>
      <c r="M66" s="78">
        <v>1.0200000000000001E-2</v>
      </c>
      <c r="N66" s="78">
        <v>1.9E-3</v>
      </c>
    </row>
    <row r="67" spans="2:14">
      <c r="B67" t="s">
        <v>768</v>
      </c>
      <c r="C67" t="s">
        <v>769</v>
      </c>
      <c r="D67" t="s">
        <v>598</v>
      </c>
      <c r="E67" t="s">
        <v>770</v>
      </c>
      <c r="F67" t="s">
        <v>1006</v>
      </c>
      <c r="G67" t="s">
        <v>106</v>
      </c>
      <c r="H67" s="77">
        <v>1807</v>
      </c>
      <c r="I67" s="77">
        <v>1651</v>
      </c>
      <c r="J67" s="77">
        <v>0</v>
      </c>
      <c r="K67" s="77">
        <v>104.98433283</v>
      </c>
      <c r="L67" s="78">
        <v>0</v>
      </c>
      <c r="M67" s="78">
        <v>1.9E-3</v>
      </c>
      <c r="N67" s="78">
        <v>4.0000000000000002E-4</v>
      </c>
    </row>
    <row r="68" spans="2:14">
      <c r="B68" t="s">
        <v>771</v>
      </c>
      <c r="C68" t="s">
        <v>772</v>
      </c>
      <c r="D68" t="s">
        <v>773</v>
      </c>
      <c r="E68" t="s">
        <v>774</v>
      </c>
      <c r="F68" t="s">
        <v>1006</v>
      </c>
      <c r="G68" t="s">
        <v>106</v>
      </c>
      <c r="H68" s="77">
        <v>7050</v>
      </c>
      <c r="I68" s="77">
        <v>1444</v>
      </c>
      <c r="J68" s="77">
        <v>0</v>
      </c>
      <c r="K68" s="77">
        <v>358.24123800000001</v>
      </c>
      <c r="L68" s="78">
        <v>0</v>
      </c>
      <c r="M68" s="78">
        <v>6.4000000000000003E-3</v>
      </c>
      <c r="N68" s="78">
        <v>1.1999999999999999E-3</v>
      </c>
    </row>
    <row r="69" spans="2:14">
      <c r="B69" t="s">
        <v>775</v>
      </c>
      <c r="C69" t="s">
        <v>776</v>
      </c>
      <c r="D69" t="s">
        <v>598</v>
      </c>
      <c r="E69" t="s">
        <v>777</v>
      </c>
      <c r="F69" t="s">
        <v>1006</v>
      </c>
      <c r="G69" t="s">
        <v>106</v>
      </c>
      <c r="H69" s="77">
        <v>2560</v>
      </c>
      <c r="I69" s="77">
        <v>3899</v>
      </c>
      <c r="J69" s="77">
        <v>0</v>
      </c>
      <c r="K69" s="77">
        <v>351.24687360000001</v>
      </c>
      <c r="L69" s="78">
        <v>0</v>
      </c>
      <c r="M69" s="78">
        <v>6.3E-3</v>
      </c>
      <c r="N69" s="78">
        <v>1.1999999999999999E-3</v>
      </c>
    </row>
    <row r="70" spans="2:14">
      <c r="B70" t="s">
        <v>778</v>
      </c>
      <c r="C70" t="s">
        <v>779</v>
      </c>
      <c r="D70" t="s">
        <v>598</v>
      </c>
      <c r="E70" t="s">
        <v>780</v>
      </c>
      <c r="F70" t="s">
        <v>1006</v>
      </c>
      <c r="G70" t="s">
        <v>106</v>
      </c>
      <c r="H70" s="77">
        <v>2200</v>
      </c>
      <c r="I70" s="77">
        <v>3124</v>
      </c>
      <c r="J70" s="77">
        <v>0</v>
      </c>
      <c r="K70" s="77">
        <v>241.85383200000001</v>
      </c>
      <c r="L70" s="78">
        <v>0</v>
      </c>
      <c r="M70" s="78">
        <v>4.3E-3</v>
      </c>
      <c r="N70" s="78">
        <v>8.0000000000000004E-4</v>
      </c>
    </row>
    <row r="71" spans="2:14">
      <c r="B71" t="s">
        <v>781</v>
      </c>
      <c r="C71" t="s">
        <v>782</v>
      </c>
      <c r="D71" t="s">
        <v>598</v>
      </c>
      <c r="E71" t="s">
        <v>783</v>
      </c>
      <c r="F71" t="s">
        <v>1006</v>
      </c>
      <c r="G71" t="s">
        <v>106</v>
      </c>
      <c r="H71" s="77">
        <v>1350</v>
      </c>
      <c r="I71" s="77">
        <v>3833</v>
      </c>
      <c r="J71" s="77">
        <v>0</v>
      </c>
      <c r="K71" s="77">
        <v>182.09241449999999</v>
      </c>
      <c r="L71" s="78">
        <v>0</v>
      </c>
      <c r="M71" s="78">
        <v>3.3E-3</v>
      </c>
      <c r="N71" s="78">
        <v>5.9999999999999995E-4</v>
      </c>
    </row>
    <row r="72" spans="2:14">
      <c r="B72" t="s">
        <v>784</v>
      </c>
      <c r="C72" t="s">
        <v>785</v>
      </c>
      <c r="D72" t="s">
        <v>598</v>
      </c>
      <c r="E72" t="s">
        <v>786</v>
      </c>
      <c r="F72" t="s">
        <v>1006</v>
      </c>
      <c r="G72" t="s">
        <v>106</v>
      </c>
      <c r="H72" s="77">
        <v>3550</v>
      </c>
      <c r="I72" s="77">
        <v>4799</v>
      </c>
      <c r="J72" s="77">
        <v>0</v>
      </c>
      <c r="K72" s="77">
        <v>599.5126755</v>
      </c>
      <c r="L72" s="78">
        <v>0</v>
      </c>
      <c r="M72" s="78">
        <v>1.0800000000000001E-2</v>
      </c>
      <c r="N72" s="78">
        <v>2E-3</v>
      </c>
    </row>
    <row r="73" spans="2:14">
      <c r="B73" t="s">
        <v>787</v>
      </c>
      <c r="C73" t="s">
        <v>788</v>
      </c>
      <c r="D73" t="s">
        <v>618</v>
      </c>
      <c r="E73" t="s">
        <v>789</v>
      </c>
      <c r="F73" t="s">
        <v>1006</v>
      </c>
      <c r="G73" t="s">
        <v>106</v>
      </c>
      <c r="H73" s="77">
        <v>2570</v>
      </c>
      <c r="I73" s="77">
        <v>2075</v>
      </c>
      <c r="J73" s="77">
        <v>0</v>
      </c>
      <c r="K73" s="77">
        <v>187.65947249999999</v>
      </c>
      <c r="L73" s="78">
        <v>0</v>
      </c>
      <c r="M73" s="78">
        <v>3.3999999999999998E-3</v>
      </c>
      <c r="N73" s="78">
        <v>5.9999999999999995E-4</v>
      </c>
    </row>
    <row r="74" spans="2:14">
      <c r="B74" t="s">
        <v>790</v>
      </c>
      <c r="C74" t="s">
        <v>791</v>
      </c>
      <c r="D74" t="s">
        <v>618</v>
      </c>
      <c r="E74" t="s">
        <v>789</v>
      </c>
      <c r="F74" t="s">
        <v>1006</v>
      </c>
      <c r="G74" t="s">
        <v>106</v>
      </c>
      <c r="H74" s="77">
        <v>1612</v>
      </c>
      <c r="I74" s="77">
        <v>1925</v>
      </c>
      <c r="J74" s="77">
        <v>0</v>
      </c>
      <c r="K74" s="77">
        <v>109.198089</v>
      </c>
      <c r="L74" s="78">
        <v>0</v>
      </c>
      <c r="M74" s="78">
        <v>2E-3</v>
      </c>
      <c r="N74" s="78">
        <v>4.0000000000000002E-4</v>
      </c>
    </row>
    <row r="75" spans="2:14">
      <c r="B75" t="s">
        <v>792</v>
      </c>
      <c r="C75" t="s">
        <v>793</v>
      </c>
      <c r="D75" t="s">
        <v>618</v>
      </c>
      <c r="E75" t="s">
        <v>789</v>
      </c>
      <c r="F75" t="s">
        <v>1006</v>
      </c>
      <c r="G75" t="s">
        <v>106</v>
      </c>
      <c r="H75" s="77">
        <v>1580</v>
      </c>
      <c r="I75" s="77">
        <v>1875</v>
      </c>
      <c r="J75" s="77">
        <v>0</v>
      </c>
      <c r="K75" s="77">
        <v>104.25037500000001</v>
      </c>
      <c r="L75" s="78">
        <v>0</v>
      </c>
      <c r="M75" s="78">
        <v>1.9E-3</v>
      </c>
      <c r="N75" s="78">
        <v>4.0000000000000002E-4</v>
      </c>
    </row>
    <row r="76" spans="2:14">
      <c r="B76" t="s">
        <v>794</v>
      </c>
      <c r="C76" t="s">
        <v>795</v>
      </c>
      <c r="D76" t="s">
        <v>598</v>
      </c>
      <c r="E76" t="s">
        <v>796</v>
      </c>
      <c r="F76" t="s">
        <v>1006</v>
      </c>
      <c r="G76" t="s">
        <v>106</v>
      </c>
      <c r="H76" s="77">
        <v>1455</v>
      </c>
      <c r="I76" s="77">
        <v>7294</v>
      </c>
      <c r="J76" s="77">
        <v>0</v>
      </c>
      <c r="K76" s="77">
        <v>373.46337629999999</v>
      </c>
      <c r="L76" s="78">
        <v>0</v>
      </c>
      <c r="M76" s="78">
        <v>6.7000000000000002E-3</v>
      </c>
      <c r="N76" s="78">
        <v>1.2999999999999999E-3</v>
      </c>
    </row>
    <row r="77" spans="2:14">
      <c r="B77" t="s">
        <v>797</v>
      </c>
      <c r="C77" t="s">
        <v>798</v>
      </c>
      <c r="D77" t="s">
        <v>598</v>
      </c>
      <c r="E77" t="s">
        <v>799</v>
      </c>
      <c r="F77" t="s">
        <v>1006</v>
      </c>
      <c r="G77" t="s">
        <v>106</v>
      </c>
      <c r="H77" s="77">
        <v>618</v>
      </c>
      <c r="I77" s="77">
        <v>5257</v>
      </c>
      <c r="J77" s="77">
        <v>0</v>
      </c>
      <c r="K77" s="77">
        <v>114.32618694</v>
      </c>
      <c r="L77" s="78">
        <v>0</v>
      </c>
      <c r="M77" s="78">
        <v>2.0999999999999999E-3</v>
      </c>
      <c r="N77" s="78">
        <v>4.0000000000000002E-4</v>
      </c>
    </row>
    <row r="78" spans="2:14">
      <c r="B78" t="s">
        <v>800</v>
      </c>
      <c r="C78" t="s">
        <v>801</v>
      </c>
      <c r="D78" t="s">
        <v>598</v>
      </c>
      <c r="E78" t="s">
        <v>802</v>
      </c>
      <c r="F78" t="s">
        <v>1006</v>
      </c>
      <c r="G78" t="s">
        <v>106</v>
      </c>
      <c r="H78" s="77">
        <v>6000</v>
      </c>
      <c r="I78" s="77">
        <v>1533.53</v>
      </c>
      <c r="J78" s="77">
        <v>0</v>
      </c>
      <c r="K78" s="77">
        <v>323.78952420000002</v>
      </c>
      <c r="L78" s="78">
        <v>0</v>
      </c>
      <c r="M78" s="78">
        <v>5.7999999999999996E-3</v>
      </c>
      <c r="N78" s="78">
        <v>1.1000000000000001E-3</v>
      </c>
    </row>
    <row r="79" spans="2:14">
      <c r="B79" t="s">
        <v>803</v>
      </c>
      <c r="C79" t="s">
        <v>804</v>
      </c>
      <c r="D79" t="s">
        <v>598</v>
      </c>
      <c r="E79" t="s">
        <v>805</v>
      </c>
      <c r="F79" t="s">
        <v>1006</v>
      </c>
      <c r="G79" t="s">
        <v>106</v>
      </c>
      <c r="H79" s="77">
        <v>5498</v>
      </c>
      <c r="I79" s="77">
        <v>3020</v>
      </c>
      <c r="J79" s="77">
        <v>0</v>
      </c>
      <c r="K79" s="77">
        <v>584.2933524</v>
      </c>
      <c r="L79" s="78">
        <v>0</v>
      </c>
      <c r="M79" s="78">
        <v>1.0500000000000001E-2</v>
      </c>
      <c r="N79" s="78">
        <v>2E-3</v>
      </c>
    </row>
    <row r="80" spans="2:14">
      <c r="B80" t="s">
        <v>806</v>
      </c>
      <c r="C80" t="s">
        <v>807</v>
      </c>
      <c r="D80" t="s">
        <v>598</v>
      </c>
      <c r="E80" t="s">
        <v>808</v>
      </c>
      <c r="F80" t="s">
        <v>1006</v>
      </c>
      <c r="G80" t="s">
        <v>106</v>
      </c>
      <c r="H80" s="77">
        <v>886</v>
      </c>
      <c r="I80" s="77">
        <v>26628</v>
      </c>
      <c r="J80" s="77">
        <v>0</v>
      </c>
      <c r="K80" s="77">
        <v>830.21683752000001</v>
      </c>
      <c r="L80" s="78">
        <v>0</v>
      </c>
      <c r="M80" s="78">
        <v>1.49E-2</v>
      </c>
      <c r="N80" s="78">
        <v>2.8E-3</v>
      </c>
    </row>
    <row r="81" spans="2:14">
      <c r="B81" t="s">
        <v>809</v>
      </c>
      <c r="C81" t="s">
        <v>810</v>
      </c>
      <c r="D81" t="s">
        <v>598</v>
      </c>
      <c r="E81" t="s">
        <v>811</v>
      </c>
      <c r="F81" t="s">
        <v>1006</v>
      </c>
      <c r="G81" t="s">
        <v>106</v>
      </c>
      <c r="H81" s="77">
        <v>634</v>
      </c>
      <c r="I81" s="77">
        <v>12315</v>
      </c>
      <c r="J81" s="77">
        <v>0</v>
      </c>
      <c r="K81" s="77">
        <v>274.75331490000002</v>
      </c>
      <c r="L81" s="78">
        <v>0</v>
      </c>
      <c r="M81" s="78">
        <v>4.8999999999999998E-3</v>
      </c>
      <c r="N81" s="78">
        <v>8.9999999999999998E-4</v>
      </c>
    </row>
    <row r="82" spans="2:14">
      <c r="B82" t="s">
        <v>812</v>
      </c>
      <c r="C82" t="s">
        <v>813</v>
      </c>
      <c r="D82" t="s">
        <v>598</v>
      </c>
      <c r="E82" t="s">
        <v>814</v>
      </c>
      <c r="F82" t="s">
        <v>1006</v>
      </c>
      <c r="G82" t="s">
        <v>106</v>
      </c>
      <c r="H82" s="77">
        <v>1070</v>
      </c>
      <c r="I82" s="77">
        <v>12444</v>
      </c>
      <c r="J82" s="77">
        <v>0</v>
      </c>
      <c r="K82" s="77">
        <v>468.55766519999997</v>
      </c>
      <c r="L82" s="78">
        <v>0</v>
      </c>
      <c r="M82" s="78">
        <v>8.3999999999999995E-3</v>
      </c>
      <c r="N82" s="78">
        <v>1.6000000000000001E-3</v>
      </c>
    </row>
    <row r="83" spans="2:14">
      <c r="B83" t="s">
        <v>815</v>
      </c>
      <c r="C83" t="s">
        <v>816</v>
      </c>
      <c r="D83" t="s">
        <v>598</v>
      </c>
      <c r="E83" t="s">
        <v>814</v>
      </c>
      <c r="F83" t="s">
        <v>1006</v>
      </c>
      <c r="G83" t="s">
        <v>106</v>
      </c>
      <c r="H83" s="77">
        <v>43</v>
      </c>
      <c r="I83" s="77">
        <v>7798</v>
      </c>
      <c r="J83" s="77">
        <v>0</v>
      </c>
      <c r="K83" s="77">
        <v>11.79969966</v>
      </c>
      <c r="L83" s="78">
        <v>0</v>
      </c>
      <c r="M83" s="78">
        <v>2.0000000000000001E-4</v>
      </c>
      <c r="N83" s="78">
        <v>0</v>
      </c>
    </row>
    <row r="84" spans="2:14">
      <c r="B84" t="s">
        <v>817</v>
      </c>
      <c r="C84" t="s">
        <v>816</v>
      </c>
      <c r="D84" t="s">
        <v>598</v>
      </c>
      <c r="E84" t="s">
        <v>814</v>
      </c>
      <c r="F84" t="s">
        <v>1006</v>
      </c>
      <c r="G84" t="s">
        <v>106</v>
      </c>
      <c r="H84" s="77">
        <v>182</v>
      </c>
      <c r="I84" s="77">
        <v>3804</v>
      </c>
      <c r="J84" s="77">
        <v>0</v>
      </c>
      <c r="K84" s="77">
        <v>24.363022319999999</v>
      </c>
      <c r="L84" s="78">
        <v>0</v>
      </c>
      <c r="M84" s="78">
        <v>4.0000000000000002E-4</v>
      </c>
      <c r="N84" s="78">
        <v>1E-4</v>
      </c>
    </row>
    <row r="85" spans="2:14">
      <c r="B85" t="s">
        <v>818</v>
      </c>
      <c r="C85" t="s">
        <v>819</v>
      </c>
      <c r="D85" t="s">
        <v>598</v>
      </c>
      <c r="E85" t="s">
        <v>814</v>
      </c>
      <c r="F85" t="s">
        <v>1006</v>
      </c>
      <c r="G85" t="s">
        <v>106</v>
      </c>
      <c r="H85" s="77">
        <v>1015</v>
      </c>
      <c r="I85" s="77">
        <v>8300</v>
      </c>
      <c r="J85" s="77">
        <v>0</v>
      </c>
      <c r="K85" s="77">
        <v>296.45815499999998</v>
      </c>
      <c r="L85" s="78">
        <v>0</v>
      </c>
      <c r="M85" s="78">
        <v>5.3E-3</v>
      </c>
      <c r="N85" s="78">
        <v>1E-3</v>
      </c>
    </row>
    <row r="86" spans="2:14">
      <c r="B86" t="s">
        <v>820</v>
      </c>
      <c r="C86" t="s">
        <v>816</v>
      </c>
      <c r="D86" t="s">
        <v>598</v>
      </c>
      <c r="E86" t="s">
        <v>814</v>
      </c>
      <c r="F86" t="s">
        <v>1006</v>
      </c>
      <c r="G86" t="s">
        <v>106</v>
      </c>
      <c r="H86" s="77">
        <v>3457</v>
      </c>
      <c r="I86" s="77">
        <v>38243</v>
      </c>
      <c r="J86" s="77">
        <v>21.671092890000001</v>
      </c>
      <c r="K86" s="77">
        <v>4674.0020275799998</v>
      </c>
      <c r="L86" s="78">
        <v>0</v>
      </c>
      <c r="M86" s="78">
        <v>8.3900000000000002E-2</v>
      </c>
      <c r="N86" s="78">
        <v>1.5900000000000001E-2</v>
      </c>
    </row>
    <row r="87" spans="2:14">
      <c r="B87" t="s">
        <v>821</v>
      </c>
      <c r="C87" t="s">
        <v>822</v>
      </c>
      <c r="D87" t="s">
        <v>598</v>
      </c>
      <c r="E87" t="s">
        <v>814</v>
      </c>
      <c r="F87" t="s">
        <v>1006</v>
      </c>
      <c r="G87" t="s">
        <v>106</v>
      </c>
      <c r="H87" s="77">
        <v>3169</v>
      </c>
      <c r="I87" s="77">
        <v>5874</v>
      </c>
      <c r="J87" s="77">
        <v>0</v>
      </c>
      <c r="K87" s="77">
        <v>655.05150414000002</v>
      </c>
      <c r="L87" s="78">
        <v>0</v>
      </c>
      <c r="M87" s="78">
        <v>1.18E-2</v>
      </c>
      <c r="N87" s="78">
        <v>2.2000000000000001E-3</v>
      </c>
    </row>
    <row r="88" spans="2:14">
      <c r="B88" t="s">
        <v>823</v>
      </c>
      <c r="C88" t="s">
        <v>816</v>
      </c>
      <c r="D88" t="s">
        <v>598</v>
      </c>
      <c r="E88" t="s">
        <v>814</v>
      </c>
      <c r="F88" t="s">
        <v>1006</v>
      </c>
      <c r="G88" t="s">
        <v>106</v>
      </c>
      <c r="H88" s="77">
        <v>167</v>
      </c>
      <c r="I88" s="77">
        <v>1879</v>
      </c>
      <c r="J88" s="77">
        <v>0</v>
      </c>
      <c r="K88" s="77">
        <v>11.04237567</v>
      </c>
      <c r="L88" s="78">
        <v>0</v>
      </c>
      <c r="M88" s="78">
        <v>2.0000000000000001E-4</v>
      </c>
      <c r="N88" s="78">
        <v>0</v>
      </c>
    </row>
    <row r="89" spans="2:14">
      <c r="B89" t="s">
        <v>824</v>
      </c>
      <c r="C89" t="s">
        <v>816</v>
      </c>
      <c r="D89" t="s">
        <v>598</v>
      </c>
      <c r="E89" t="s">
        <v>814</v>
      </c>
      <c r="F89" t="s">
        <v>1006</v>
      </c>
      <c r="G89" t="s">
        <v>106</v>
      </c>
      <c r="H89" s="77">
        <v>24</v>
      </c>
      <c r="I89" s="77">
        <v>14037</v>
      </c>
      <c r="J89" s="77">
        <v>0</v>
      </c>
      <c r="K89" s="77">
        <v>11.855088719999999</v>
      </c>
      <c r="L89" s="78">
        <v>0</v>
      </c>
      <c r="M89" s="78">
        <v>2.0000000000000001E-4</v>
      </c>
      <c r="N89" s="78">
        <v>0</v>
      </c>
    </row>
    <row r="90" spans="2:14">
      <c r="B90" t="s">
        <v>825</v>
      </c>
      <c r="C90" t="s">
        <v>826</v>
      </c>
      <c r="D90" t="s">
        <v>598</v>
      </c>
      <c r="E90" t="s">
        <v>827</v>
      </c>
      <c r="F90" t="s">
        <v>1006</v>
      </c>
      <c r="G90" t="s">
        <v>106</v>
      </c>
      <c r="H90" s="77">
        <v>521</v>
      </c>
      <c r="I90" s="77">
        <v>20294</v>
      </c>
      <c r="J90" s="77">
        <v>0</v>
      </c>
      <c r="K90" s="77">
        <v>372.06999306</v>
      </c>
      <c r="L90" s="78">
        <v>0</v>
      </c>
      <c r="M90" s="78">
        <v>6.7000000000000002E-3</v>
      </c>
      <c r="N90" s="78">
        <v>1.2999999999999999E-3</v>
      </c>
    </row>
    <row r="91" spans="2:14">
      <c r="B91" t="s">
        <v>828</v>
      </c>
      <c r="C91" t="s">
        <v>829</v>
      </c>
      <c r="D91" t="s">
        <v>598</v>
      </c>
      <c r="E91" t="s">
        <v>830</v>
      </c>
      <c r="F91" t="s">
        <v>1006</v>
      </c>
      <c r="G91" t="s">
        <v>106</v>
      </c>
      <c r="H91" s="77">
        <v>853</v>
      </c>
      <c r="I91" s="77">
        <v>21902</v>
      </c>
      <c r="J91" s="77">
        <v>0</v>
      </c>
      <c r="K91" s="77">
        <v>657.43386713999996</v>
      </c>
      <c r="L91" s="78">
        <v>0</v>
      </c>
      <c r="M91" s="78">
        <v>1.18E-2</v>
      </c>
      <c r="N91" s="78">
        <v>2.2000000000000001E-3</v>
      </c>
    </row>
    <row r="92" spans="2:14">
      <c r="B92" t="s">
        <v>831</v>
      </c>
      <c r="C92" t="s">
        <v>832</v>
      </c>
      <c r="D92" t="s">
        <v>598</v>
      </c>
      <c r="E92" t="s">
        <v>830</v>
      </c>
      <c r="F92" t="s">
        <v>1006</v>
      </c>
      <c r="G92" t="s">
        <v>106</v>
      </c>
      <c r="H92" s="77">
        <v>198</v>
      </c>
      <c r="I92" s="77">
        <v>24805</v>
      </c>
      <c r="J92" s="77">
        <v>0</v>
      </c>
      <c r="K92" s="77">
        <v>172.8318141</v>
      </c>
      <c r="L92" s="78">
        <v>0</v>
      </c>
      <c r="M92" s="78">
        <v>3.0999999999999999E-3</v>
      </c>
      <c r="N92" s="78">
        <v>5.9999999999999995E-4</v>
      </c>
    </row>
    <row r="93" spans="2:14">
      <c r="B93" t="s">
        <v>833</v>
      </c>
      <c r="C93" t="s">
        <v>834</v>
      </c>
      <c r="D93" t="s">
        <v>598</v>
      </c>
      <c r="E93" t="s">
        <v>830</v>
      </c>
      <c r="F93" t="s">
        <v>1006</v>
      </c>
      <c r="G93" t="s">
        <v>106</v>
      </c>
      <c r="H93" s="77">
        <v>1469</v>
      </c>
      <c r="I93" s="77">
        <v>8273</v>
      </c>
      <c r="J93" s="77">
        <v>0</v>
      </c>
      <c r="K93" s="77">
        <v>427.66537203000001</v>
      </c>
      <c r="L93" s="78">
        <v>0</v>
      </c>
      <c r="M93" s="78">
        <v>7.7000000000000002E-3</v>
      </c>
      <c r="N93" s="78">
        <v>1.5E-3</v>
      </c>
    </row>
    <row r="94" spans="2:14">
      <c r="B94" t="s">
        <v>835</v>
      </c>
      <c r="C94" t="s">
        <v>836</v>
      </c>
      <c r="D94" t="s">
        <v>598</v>
      </c>
      <c r="E94" t="s">
        <v>830</v>
      </c>
      <c r="F94" t="s">
        <v>1006</v>
      </c>
      <c r="G94" t="s">
        <v>106</v>
      </c>
      <c r="H94" s="77">
        <v>155</v>
      </c>
      <c r="I94" s="77">
        <v>31941</v>
      </c>
      <c r="J94" s="77">
        <v>0</v>
      </c>
      <c r="K94" s="77">
        <v>174.22058745000001</v>
      </c>
      <c r="L94" s="78">
        <v>0</v>
      </c>
      <c r="M94" s="78">
        <v>3.0999999999999999E-3</v>
      </c>
      <c r="N94" s="78">
        <v>5.9999999999999995E-4</v>
      </c>
    </row>
    <row r="95" spans="2:14">
      <c r="B95" t="s">
        <v>837</v>
      </c>
      <c r="C95" t="s">
        <v>838</v>
      </c>
      <c r="D95" t="s">
        <v>598</v>
      </c>
      <c r="E95" t="s">
        <v>830</v>
      </c>
      <c r="F95" t="s">
        <v>1006</v>
      </c>
      <c r="G95" t="s">
        <v>106</v>
      </c>
      <c r="H95" s="77">
        <v>612</v>
      </c>
      <c r="I95" s="77">
        <v>21311</v>
      </c>
      <c r="J95" s="77">
        <v>0</v>
      </c>
      <c r="K95" s="77">
        <v>458.95966307999998</v>
      </c>
      <c r="L95" s="78">
        <v>0</v>
      </c>
      <c r="M95" s="78">
        <v>8.2000000000000007E-3</v>
      </c>
      <c r="N95" s="78">
        <v>1.6000000000000001E-3</v>
      </c>
    </row>
    <row r="96" spans="2:14">
      <c r="B96" s="79" t="s">
        <v>839</v>
      </c>
      <c r="D96" s="16"/>
      <c r="E96" s="16"/>
      <c r="F96" s="16"/>
      <c r="G96" s="16"/>
      <c r="H96" s="81">
        <v>0</v>
      </c>
      <c r="J96" s="81">
        <v>0</v>
      </c>
      <c r="K96" s="81">
        <v>0</v>
      </c>
      <c r="M96" s="80">
        <v>0</v>
      </c>
      <c r="N96" s="80">
        <v>0</v>
      </c>
    </row>
    <row r="97" spans="2:14">
      <c r="B97" t="s">
        <v>198</v>
      </c>
      <c r="C97" t="s">
        <v>198</v>
      </c>
      <c r="D97" s="16"/>
      <c r="E97" s="16"/>
      <c r="F97" t="s">
        <v>198</v>
      </c>
      <c r="G97" t="s">
        <v>198</v>
      </c>
      <c r="H97" s="77">
        <v>0</v>
      </c>
      <c r="I97" s="77">
        <v>0</v>
      </c>
      <c r="K97" s="77">
        <v>0</v>
      </c>
      <c r="L97" s="78">
        <v>0</v>
      </c>
      <c r="M97" s="78">
        <v>0</v>
      </c>
      <c r="N97" s="78">
        <v>0</v>
      </c>
    </row>
    <row r="98" spans="2:14">
      <c r="B98" s="79" t="s">
        <v>451</v>
      </c>
      <c r="D98" s="16"/>
      <c r="E98" s="16"/>
      <c r="F98" s="16"/>
      <c r="G98" s="16"/>
      <c r="H98" s="81">
        <v>0</v>
      </c>
      <c r="J98" s="81">
        <v>0</v>
      </c>
      <c r="K98" s="81">
        <v>0</v>
      </c>
      <c r="M98" s="80">
        <v>0</v>
      </c>
      <c r="N98" s="80">
        <v>0</v>
      </c>
    </row>
    <row r="99" spans="2:14">
      <c r="B99" t="s">
        <v>198</v>
      </c>
      <c r="C99" t="s">
        <v>198</v>
      </c>
      <c r="D99" s="16"/>
      <c r="E99" s="16"/>
      <c r="F99" t="s">
        <v>198</v>
      </c>
      <c r="G99" t="s">
        <v>198</v>
      </c>
      <c r="H99" s="77">
        <v>0</v>
      </c>
      <c r="I99" s="77">
        <v>0</v>
      </c>
      <c r="K99" s="77">
        <v>0</v>
      </c>
      <c r="L99" s="78">
        <v>0</v>
      </c>
      <c r="M99" s="78">
        <v>0</v>
      </c>
      <c r="N99" s="78">
        <v>0</v>
      </c>
    </row>
    <row r="100" spans="2:14">
      <c r="B100" s="79" t="s">
        <v>763</v>
      </c>
      <c r="D100" s="16"/>
      <c r="E100" s="16"/>
      <c r="F100" s="16"/>
      <c r="G100" s="16"/>
      <c r="H100" s="81">
        <v>0</v>
      </c>
      <c r="J100" s="81">
        <v>0</v>
      </c>
      <c r="K100" s="81">
        <v>0</v>
      </c>
      <c r="M100" s="80">
        <v>0</v>
      </c>
      <c r="N100" s="80">
        <v>0</v>
      </c>
    </row>
    <row r="101" spans="2:14">
      <c r="B101" t="s">
        <v>198</v>
      </c>
      <c r="C101" t="s">
        <v>198</v>
      </c>
      <c r="D101" s="16"/>
      <c r="E101" s="16"/>
      <c r="F101" t="s">
        <v>198</v>
      </c>
      <c r="G101" t="s">
        <v>198</v>
      </c>
      <c r="H101" s="77">
        <v>0</v>
      </c>
      <c r="I101" s="77">
        <v>0</v>
      </c>
      <c r="K101" s="77">
        <v>0</v>
      </c>
      <c r="L101" s="78">
        <v>0</v>
      </c>
      <c r="M101" s="78">
        <v>0</v>
      </c>
      <c r="N101" s="78">
        <v>0</v>
      </c>
    </row>
    <row r="102" spans="2:14">
      <c r="B102" t="s">
        <v>208</v>
      </c>
      <c r="D102" s="16"/>
      <c r="E102" s="16"/>
      <c r="F102" s="16"/>
      <c r="G102" s="16"/>
    </row>
    <row r="103" spans="2:14">
      <c r="B103" t="s">
        <v>264</v>
      </c>
      <c r="D103" s="16"/>
      <c r="E103" s="16"/>
      <c r="F103" s="16"/>
      <c r="G103" s="16"/>
    </row>
    <row r="104" spans="2:14">
      <c r="B104" t="s">
        <v>265</v>
      </c>
      <c r="D104" s="16"/>
      <c r="E104" s="16"/>
      <c r="F104" s="16"/>
      <c r="G104" s="16"/>
    </row>
    <row r="105" spans="2:14">
      <c r="B105" t="s">
        <v>266</v>
      </c>
      <c r="D105" s="16"/>
      <c r="E105" s="16"/>
      <c r="F105" s="16"/>
      <c r="G105" s="16"/>
    </row>
    <row r="106" spans="2:14">
      <c r="B106" t="s">
        <v>267</v>
      </c>
      <c r="D106" s="16"/>
      <c r="E106" s="16"/>
      <c r="F106" s="16"/>
      <c r="G106" s="16"/>
    </row>
    <row r="107" spans="2:14">
      <c r="D107" s="16"/>
      <c r="E107" s="16"/>
      <c r="F107" s="16"/>
      <c r="G107" s="16"/>
    </row>
    <row r="108" spans="2:14">
      <c r="D108" s="16"/>
      <c r="E108" s="16"/>
      <c r="F108" s="16"/>
      <c r="G108" s="16"/>
    </row>
    <row r="109" spans="2:14">
      <c r="D109" s="16"/>
      <c r="E109" s="16"/>
      <c r="F109" s="16"/>
      <c r="G109" s="16"/>
    </row>
    <row r="110" spans="2:14">
      <c r="D110" s="16"/>
      <c r="E110" s="16"/>
      <c r="F110" s="16"/>
      <c r="G110" s="16"/>
    </row>
    <row r="111" spans="2:14">
      <c r="D111" s="16"/>
      <c r="E111" s="16"/>
      <c r="F111" s="16"/>
      <c r="G111" s="16"/>
    </row>
    <row r="112" spans="2:14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B1048576 D1:I1048576 C1 C5:C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1026</v>
      </c>
    </row>
    <row r="3" spans="2:65">
      <c r="B3" s="2" t="s">
        <v>2</v>
      </c>
      <c r="C3" t="s">
        <v>1027</v>
      </c>
    </row>
    <row r="4" spans="2:65">
      <c r="B4" s="2" t="s">
        <v>3</v>
      </c>
      <c r="C4" s="1"/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288736.53000000003</v>
      </c>
      <c r="K11" s="7"/>
      <c r="L11" s="75">
        <v>3137.6612904724998</v>
      </c>
      <c r="M11" s="7"/>
      <c r="N11" s="76">
        <v>1</v>
      </c>
      <c r="O11" s="76">
        <v>1.0699999999999999E-2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284106</v>
      </c>
      <c r="L12" s="81">
        <v>300.5114312</v>
      </c>
      <c r="N12" s="80">
        <v>9.5799999999999996E-2</v>
      </c>
      <c r="O12" s="80">
        <v>1E-3</v>
      </c>
    </row>
    <row r="13" spans="2:65">
      <c r="B13" t="s">
        <v>840</v>
      </c>
      <c r="C13" t="s">
        <v>841</v>
      </c>
      <c r="D13" t="s">
        <v>100</v>
      </c>
      <c r="E13" t="s">
        <v>680</v>
      </c>
      <c r="F13" t="s">
        <v>684</v>
      </c>
      <c r="G13" t="s">
        <v>198</v>
      </c>
      <c r="H13" t="s">
        <v>199</v>
      </c>
      <c r="I13" t="s">
        <v>102</v>
      </c>
      <c r="J13" s="77">
        <v>4442</v>
      </c>
      <c r="K13" s="77">
        <v>78</v>
      </c>
      <c r="L13" s="77">
        <v>3.4647600000000001</v>
      </c>
      <c r="M13" s="78">
        <v>0</v>
      </c>
      <c r="N13" s="78">
        <v>1.1000000000000001E-3</v>
      </c>
      <c r="O13" s="78">
        <v>0</v>
      </c>
    </row>
    <row r="14" spans="2:65">
      <c r="B14" s="79" t="s">
        <v>842</v>
      </c>
      <c r="C14" s="16"/>
      <c r="D14" s="16"/>
      <c r="E14" s="16"/>
      <c r="J14" s="81">
        <v>0</v>
      </c>
      <c r="L14" s="81">
        <v>0</v>
      </c>
      <c r="N14" s="80">
        <v>0</v>
      </c>
      <c r="O14" s="80">
        <v>0</v>
      </c>
    </row>
    <row r="15" spans="2:65">
      <c r="B15" t="s">
        <v>198</v>
      </c>
      <c r="C15" t="s">
        <v>198</v>
      </c>
      <c r="D15" s="16"/>
      <c r="E15" s="16"/>
      <c r="F15" t="s">
        <v>198</v>
      </c>
      <c r="G15" t="s">
        <v>198</v>
      </c>
      <c r="I15" t="s">
        <v>198</v>
      </c>
      <c r="J15" s="77">
        <v>0</v>
      </c>
      <c r="K15" s="77">
        <v>0</v>
      </c>
      <c r="L15" s="77">
        <v>0</v>
      </c>
      <c r="M15" s="78">
        <v>0</v>
      </c>
      <c r="N15" s="78">
        <v>0</v>
      </c>
      <c r="O15" s="78">
        <v>0</v>
      </c>
    </row>
    <row r="16" spans="2:65">
      <c r="B16" s="79" t="s">
        <v>843</v>
      </c>
      <c r="C16" s="16"/>
      <c r="D16" s="16"/>
      <c r="E16" s="16"/>
      <c r="J16" s="81">
        <v>0</v>
      </c>
      <c r="L16" s="81">
        <v>0</v>
      </c>
      <c r="N16" s="80">
        <v>0</v>
      </c>
      <c r="O16" s="80">
        <v>0</v>
      </c>
    </row>
    <row r="17" spans="2:15">
      <c r="B17" t="s">
        <v>198</v>
      </c>
      <c r="C17" t="s">
        <v>198</v>
      </c>
      <c r="D17" s="16"/>
      <c r="E17" s="16"/>
      <c r="F17" t="s">
        <v>198</v>
      </c>
      <c r="G17" t="s">
        <v>198</v>
      </c>
      <c r="I17" t="s">
        <v>198</v>
      </c>
      <c r="J17" s="77">
        <v>0</v>
      </c>
      <c r="K17" s="77">
        <v>0</v>
      </c>
      <c r="L17" s="77">
        <v>0</v>
      </c>
      <c r="M17" s="78">
        <v>0</v>
      </c>
      <c r="N17" s="78">
        <v>0</v>
      </c>
      <c r="O17" s="78">
        <v>0</v>
      </c>
    </row>
    <row r="18" spans="2:15">
      <c r="B18" s="79" t="s">
        <v>92</v>
      </c>
      <c r="C18" s="16"/>
      <c r="D18" s="16"/>
      <c r="E18" s="16"/>
      <c r="J18" s="81">
        <v>279664</v>
      </c>
      <c r="L18" s="81">
        <v>297.04667119999999</v>
      </c>
      <c r="N18" s="80">
        <v>9.4700000000000006E-2</v>
      </c>
      <c r="O18" s="80">
        <v>1E-3</v>
      </c>
    </row>
    <row r="19" spans="2:15">
      <c r="B19" t="s">
        <v>844</v>
      </c>
      <c r="C19" t="s">
        <v>845</v>
      </c>
      <c r="D19" t="s">
        <v>100</v>
      </c>
      <c r="E19" t="s">
        <v>689</v>
      </c>
      <c r="F19" t="s">
        <v>684</v>
      </c>
      <c r="G19" t="s">
        <v>198</v>
      </c>
      <c r="H19" t="s">
        <v>199</v>
      </c>
      <c r="I19" t="s">
        <v>102</v>
      </c>
      <c r="J19" s="77">
        <v>275300</v>
      </c>
      <c r="K19" s="77">
        <v>106.4</v>
      </c>
      <c r="L19" s="77">
        <v>292.91919999999999</v>
      </c>
      <c r="M19" s="78">
        <v>0</v>
      </c>
      <c r="N19" s="78">
        <v>9.3399999999999997E-2</v>
      </c>
      <c r="O19" s="78">
        <v>1E-3</v>
      </c>
    </row>
    <row r="20" spans="2:15">
      <c r="B20" t="s">
        <v>846</v>
      </c>
      <c r="C20" t="s">
        <v>847</v>
      </c>
      <c r="D20" t="s">
        <v>100</v>
      </c>
      <c r="E20" t="s">
        <v>680</v>
      </c>
      <c r="F20" t="s">
        <v>684</v>
      </c>
      <c r="G20" t="s">
        <v>198</v>
      </c>
      <c r="H20" t="s">
        <v>199</v>
      </c>
      <c r="I20" t="s">
        <v>102</v>
      </c>
      <c r="J20" s="77">
        <v>4364</v>
      </c>
      <c r="K20" s="77">
        <v>94.58</v>
      </c>
      <c r="L20" s="77">
        <v>4.1274711999999996</v>
      </c>
      <c r="M20" s="78">
        <v>0</v>
      </c>
      <c r="N20" s="78">
        <v>1.2999999999999999E-3</v>
      </c>
      <c r="O20" s="78">
        <v>0</v>
      </c>
    </row>
    <row r="21" spans="2:15">
      <c r="B21" s="79" t="s">
        <v>451</v>
      </c>
      <c r="C21" s="16"/>
      <c r="D21" s="16"/>
      <c r="E21" s="16"/>
      <c r="J21" s="81">
        <v>0</v>
      </c>
      <c r="L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I22" t="s">
        <v>198</v>
      </c>
      <c r="J22" s="77">
        <v>0</v>
      </c>
      <c r="K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206</v>
      </c>
      <c r="C23" s="16"/>
      <c r="D23" s="16"/>
      <c r="E23" s="16"/>
      <c r="J23" s="81">
        <v>4630.53</v>
      </c>
      <c r="L23" s="81">
        <v>2837.1498592725002</v>
      </c>
      <c r="N23" s="80">
        <v>0.9042</v>
      </c>
      <c r="O23" s="80">
        <v>9.5999999999999992E-3</v>
      </c>
    </row>
    <row r="24" spans="2:15">
      <c r="B24" s="79" t="s">
        <v>842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843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I27" t="s">
        <v>198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92</v>
      </c>
      <c r="C28" s="16"/>
      <c r="D28" s="16"/>
      <c r="E28" s="16"/>
      <c r="J28" s="81">
        <v>4630.53</v>
      </c>
      <c r="L28" s="81">
        <v>2837.1498592725002</v>
      </c>
      <c r="N28" s="80">
        <v>0.9042</v>
      </c>
      <c r="O28" s="80">
        <v>9.5999999999999992E-3</v>
      </c>
    </row>
    <row r="29" spans="2:15">
      <c r="B29" t="s">
        <v>848</v>
      </c>
      <c r="C29" t="s">
        <v>849</v>
      </c>
      <c r="D29" t="s">
        <v>850</v>
      </c>
      <c r="E29" t="s">
        <v>851</v>
      </c>
      <c r="F29" t="s">
        <v>684</v>
      </c>
      <c r="G29" t="s">
        <v>198</v>
      </c>
      <c r="H29" t="s">
        <v>199</v>
      </c>
      <c r="I29" t="s">
        <v>106</v>
      </c>
      <c r="J29" s="77">
        <v>3430.53</v>
      </c>
      <c r="K29" s="77">
        <v>3975</v>
      </c>
      <c r="L29" s="77">
        <v>479.86339403250003</v>
      </c>
      <c r="M29" s="78">
        <v>0</v>
      </c>
      <c r="N29" s="78">
        <v>0.15290000000000001</v>
      </c>
      <c r="O29" s="78">
        <v>1.6000000000000001E-3</v>
      </c>
    </row>
    <row r="30" spans="2:15">
      <c r="B30" t="s">
        <v>852</v>
      </c>
      <c r="C30" t="s">
        <v>853</v>
      </c>
      <c r="D30" t="s">
        <v>854</v>
      </c>
      <c r="E30" t="s">
        <v>855</v>
      </c>
      <c r="F30" t="s">
        <v>684</v>
      </c>
      <c r="G30" t="s">
        <v>198</v>
      </c>
      <c r="H30" t="s">
        <v>199</v>
      </c>
      <c r="I30" t="s">
        <v>106</v>
      </c>
      <c r="J30" s="77">
        <v>1200</v>
      </c>
      <c r="K30" s="77">
        <v>55822.83</v>
      </c>
      <c r="L30" s="77">
        <v>2357.2864652399999</v>
      </c>
      <c r="M30" s="78">
        <v>0</v>
      </c>
      <c r="N30" s="78">
        <v>0.75129999999999997</v>
      </c>
      <c r="O30" s="78">
        <v>8.0000000000000002E-3</v>
      </c>
    </row>
    <row r="31" spans="2:15">
      <c r="B31" s="79" t="s">
        <v>451</v>
      </c>
      <c r="C31" s="16"/>
      <c r="D31" s="16"/>
      <c r="E31" s="16"/>
      <c r="J31" s="81">
        <v>0</v>
      </c>
      <c r="L31" s="81">
        <v>0</v>
      </c>
      <c r="N31" s="80">
        <v>0</v>
      </c>
      <c r="O31" s="80">
        <v>0</v>
      </c>
    </row>
    <row r="32" spans="2:15">
      <c r="B32" t="s">
        <v>198</v>
      </c>
      <c r="C32" t="s">
        <v>198</v>
      </c>
      <c r="D32" s="16"/>
      <c r="E32" s="16"/>
      <c r="F32" t="s">
        <v>198</v>
      </c>
      <c r="G32" t="s">
        <v>198</v>
      </c>
      <c r="I32" t="s">
        <v>198</v>
      </c>
      <c r="J32" s="77">
        <v>0</v>
      </c>
      <c r="K32" s="77">
        <v>0</v>
      </c>
      <c r="L32" s="77">
        <v>0</v>
      </c>
      <c r="M32" s="78">
        <v>0</v>
      </c>
      <c r="N32" s="78">
        <v>0</v>
      </c>
      <c r="O32" s="78">
        <v>0</v>
      </c>
    </row>
    <row r="33" spans="2:5">
      <c r="B33" t="s">
        <v>208</v>
      </c>
      <c r="C33" s="16"/>
      <c r="D33" s="16"/>
      <c r="E33" s="16"/>
    </row>
    <row r="34" spans="2:5">
      <c r="B34" t="s">
        <v>264</v>
      </c>
      <c r="C34" s="16"/>
      <c r="D34" s="16"/>
      <c r="E34" s="16"/>
    </row>
    <row r="35" spans="2:5">
      <c r="B35" t="s">
        <v>265</v>
      </c>
      <c r="C35" s="16"/>
      <c r="D35" s="16"/>
      <c r="E35" s="16"/>
    </row>
    <row r="36" spans="2:5">
      <c r="B36" t="s">
        <v>266</v>
      </c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1026</v>
      </c>
    </row>
    <row r="3" spans="2:60">
      <c r="B3" s="2" t="s">
        <v>2</v>
      </c>
      <c r="C3" t="s">
        <v>1027</v>
      </c>
    </row>
    <row r="4" spans="2:60">
      <c r="B4" s="2" t="s">
        <v>3</v>
      </c>
      <c r="C4" s="1"/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1E-4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1000</v>
      </c>
      <c r="I12" s="81">
        <v>19.2</v>
      </c>
      <c r="K12" s="80">
        <v>1</v>
      </c>
      <c r="L12" s="80">
        <v>1E-4</v>
      </c>
    </row>
    <row r="13" spans="2:60">
      <c r="B13" s="79" t="s">
        <v>856</v>
      </c>
      <c r="D13" s="16"/>
      <c r="E13" s="16"/>
      <c r="G13" s="81">
        <v>1000</v>
      </c>
      <c r="I13" s="81">
        <v>19.2</v>
      </c>
      <c r="K13" s="80">
        <v>1</v>
      </c>
      <c r="L13" s="80">
        <v>1E-4</v>
      </c>
    </row>
    <row r="14" spans="2:60">
      <c r="B14" t="s">
        <v>857</v>
      </c>
      <c r="C14" t="s">
        <v>858</v>
      </c>
      <c r="D14" t="s">
        <v>100</v>
      </c>
      <c r="E14" t="s">
        <v>112</v>
      </c>
      <c r="F14" t="s">
        <v>102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1E-4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859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264</v>
      </c>
      <c r="D19" s="16"/>
      <c r="E19" s="16"/>
    </row>
    <row r="20" spans="2:12">
      <c r="B20" t="s">
        <v>265</v>
      </c>
      <c r="D20" s="16"/>
      <c r="E20" s="16"/>
    </row>
    <row r="21" spans="2:12">
      <c r="B21" t="s">
        <v>266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1026</v>
      </c>
    </row>
    <row r="3" spans="2:61">
      <c r="B3" s="2" t="s">
        <v>2</v>
      </c>
      <c r="C3" t="s">
        <v>1027</v>
      </c>
    </row>
    <row r="4" spans="2:61">
      <c r="B4" s="2" t="s">
        <v>3</v>
      </c>
      <c r="C4" s="1"/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860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861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862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451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860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863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862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864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451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264</v>
      </c>
      <c r="C33" s="16"/>
      <c r="D33" s="16"/>
      <c r="E33" s="16"/>
    </row>
    <row r="34" spans="2:5">
      <c r="B34" t="s">
        <v>265</v>
      </c>
      <c r="C34" s="16"/>
      <c r="D34" s="16"/>
      <c r="E34" s="16"/>
    </row>
    <row r="35" spans="2:5">
      <c r="B35" t="s">
        <v>266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1026</v>
      </c>
    </row>
    <row r="3" spans="1:60">
      <c r="B3" s="2" t="s">
        <v>2</v>
      </c>
      <c r="C3" t="s">
        <v>1027</v>
      </c>
    </row>
    <row r="4" spans="1:60">
      <c r="B4" s="2" t="s">
        <v>3</v>
      </c>
      <c r="C4" s="1"/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264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265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266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1026</v>
      </c>
    </row>
    <row r="3" spans="2:81">
      <c r="B3" s="2" t="s">
        <v>2</v>
      </c>
      <c r="C3" t="s">
        <v>1027</v>
      </c>
      <c r="E3" s="15"/>
    </row>
    <row r="4" spans="2:81">
      <c r="B4" s="2" t="s">
        <v>3</v>
      </c>
      <c r="C4" s="1"/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865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866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867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868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869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870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871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865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866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867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868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869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870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871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264</v>
      </c>
    </row>
    <row r="42" spans="2:17">
      <c r="B42" t="s">
        <v>265</v>
      </c>
    </row>
    <row r="43" spans="2:17">
      <c r="B43" t="s">
        <v>266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1026</v>
      </c>
    </row>
    <row r="3" spans="2:72">
      <c r="B3" s="2" t="s">
        <v>2</v>
      </c>
      <c r="C3" t="s">
        <v>1027</v>
      </c>
    </row>
    <row r="4" spans="2:72">
      <c r="B4" s="2" t="s">
        <v>3</v>
      </c>
      <c r="C4" s="1"/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872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873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874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875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451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262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876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264</v>
      </c>
    </row>
    <row r="29" spans="2:16">
      <c r="B29" t="s">
        <v>265</v>
      </c>
    </row>
    <row r="30" spans="2:16">
      <c r="B30" t="s">
        <v>266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K29" sqref="K2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1026</v>
      </c>
    </row>
    <row r="3" spans="2:65">
      <c r="B3" s="2" t="s">
        <v>2</v>
      </c>
      <c r="C3" t="s">
        <v>1027</v>
      </c>
    </row>
    <row r="4" spans="2:65">
      <c r="B4" s="2" t="s">
        <v>3</v>
      </c>
      <c r="C4" s="1"/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877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878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269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451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879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880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264</v>
      </c>
      <c r="D27" s="16"/>
      <c r="E27" s="16"/>
      <c r="F27" s="16"/>
    </row>
    <row r="28" spans="2:19">
      <c r="B28" t="s">
        <v>265</v>
      </c>
      <c r="D28" s="16"/>
      <c r="E28" s="16"/>
      <c r="F28" s="16"/>
    </row>
    <row r="29" spans="2:19">
      <c r="B29" t="s">
        <v>266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J25" sqref="J2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1026</v>
      </c>
    </row>
    <row r="3" spans="2:81">
      <c r="B3" s="2" t="s">
        <v>2</v>
      </c>
      <c r="C3" t="s">
        <v>1027</v>
      </c>
    </row>
    <row r="4" spans="2:81">
      <c r="B4" s="2" t="s">
        <v>3</v>
      </c>
      <c r="C4" s="1"/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5.19</v>
      </c>
      <c r="K11" s="7"/>
      <c r="L11" s="7"/>
      <c r="M11" s="76">
        <v>4.1500000000000002E-2</v>
      </c>
      <c r="N11" s="75">
        <v>4128592.93</v>
      </c>
      <c r="O11" s="7"/>
      <c r="P11" s="75">
        <v>4457.8963459440001</v>
      </c>
      <c r="Q11" s="7"/>
      <c r="R11" s="76">
        <v>1</v>
      </c>
      <c r="S11" s="76">
        <v>1.5100000000000001E-2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5.19</v>
      </c>
      <c r="M12" s="80">
        <v>4.1500000000000002E-2</v>
      </c>
      <c r="N12" s="81">
        <v>4128592.93</v>
      </c>
      <c r="P12" s="81">
        <v>4457.8963459440001</v>
      </c>
      <c r="R12" s="80">
        <v>1</v>
      </c>
      <c r="S12" s="80">
        <v>1.5100000000000001E-2</v>
      </c>
    </row>
    <row r="13" spans="2:81">
      <c r="B13" s="79" t="s">
        <v>877</v>
      </c>
      <c r="C13" s="16"/>
      <c r="D13" s="16"/>
      <c r="E13" s="16"/>
      <c r="J13" s="81">
        <v>9.33</v>
      </c>
      <c r="M13" s="80">
        <v>1.7399999999999999E-2</v>
      </c>
      <c r="N13" s="81">
        <v>1349400.27</v>
      </c>
      <c r="P13" s="81">
        <v>1790.504489144</v>
      </c>
      <c r="R13" s="80">
        <v>0.40160000000000001</v>
      </c>
      <c r="S13" s="80">
        <v>6.1000000000000004E-3</v>
      </c>
    </row>
    <row r="14" spans="2:81">
      <c r="B14" t="s">
        <v>881</v>
      </c>
      <c r="C14" t="s">
        <v>882</v>
      </c>
      <c r="D14" t="s">
        <v>123</v>
      </c>
      <c r="E14" t="s">
        <v>883</v>
      </c>
      <c r="F14" t="s">
        <v>127</v>
      </c>
      <c r="G14" t="s">
        <v>275</v>
      </c>
      <c r="H14" t="s">
        <v>276</v>
      </c>
      <c r="I14" t="s">
        <v>884</v>
      </c>
      <c r="J14" s="77">
        <v>10.48</v>
      </c>
      <c r="K14" t="s">
        <v>102</v>
      </c>
      <c r="L14" s="78">
        <v>4.1000000000000002E-2</v>
      </c>
      <c r="M14" s="78">
        <v>2.06E-2</v>
      </c>
      <c r="N14" s="77">
        <v>1098828.74</v>
      </c>
      <c r="O14" s="77">
        <v>138.65</v>
      </c>
      <c r="P14" s="77">
        <v>1523.5260480100001</v>
      </c>
      <c r="Q14" s="78">
        <v>2.9999999999999997E-4</v>
      </c>
      <c r="R14" s="78">
        <v>0.34179999999999999</v>
      </c>
      <c r="S14" s="78">
        <v>5.1999999999999998E-3</v>
      </c>
    </row>
    <row r="15" spans="2:81">
      <c r="B15" t="s">
        <v>885</v>
      </c>
      <c r="C15" t="s">
        <v>886</v>
      </c>
      <c r="D15" t="s">
        <v>123</v>
      </c>
      <c r="E15" t="s">
        <v>302</v>
      </c>
      <c r="F15" t="s">
        <v>303</v>
      </c>
      <c r="G15" t="s">
        <v>304</v>
      </c>
      <c r="H15" t="s">
        <v>150</v>
      </c>
      <c r="I15" t="s">
        <v>887</v>
      </c>
      <c r="J15" s="77">
        <v>3.51</v>
      </c>
      <c r="K15" t="s">
        <v>102</v>
      </c>
      <c r="L15" s="78">
        <v>0.06</v>
      </c>
      <c r="M15" s="78">
        <v>2.23E-2</v>
      </c>
      <c r="N15" s="77">
        <v>170075</v>
      </c>
      <c r="O15" s="77">
        <v>123.95</v>
      </c>
      <c r="P15" s="77">
        <v>210.8079625</v>
      </c>
      <c r="Q15" s="78">
        <v>2.0000000000000001E-4</v>
      </c>
      <c r="R15" s="78">
        <v>4.7300000000000002E-2</v>
      </c>
      <c r="S15" s="78">
        <v>6.9999999999999999E-4</v>
      </c>
    </row>
    <row r="16" spans="2:81">
      <c r="B16" t="s">
        <v>888</v>
      </c>
      <c r="C16" t="s">
        <v>889</v>
      </c>
      <c r="D16" t="s">
        <v>123</v>
      </c>
      <c r="E16" t="s">
        <v>890</v>
      </c>
      <c r="F16" t="s">
        <v>112</v>
      </c>
      <c r="G16" t="s">
        <v>198</v>
      </c>
      <c r="H16" t="s">
        <v>199</v>
      </c>
      <c r="I16" t="s">
        <v>244</v>
      </c>
      <c r="J16" s="77">
        <v>0.11</v>
      </c>
      <c r="K16" t="s">
        <v>102</v>
      </c>
      <c r="L16" s="78">
        <v>5.6000000000000001E-2</v>
      </c>
      <c r="M16" s="78">
        <v>-8.7999999999999995E-2</v>
      </c>
      <c r="N16" s="77">
        <v>80496.53</v>
      </c>
      <c r="O16" s="77">
        <v>69.78</v>
      </c>
      <c r="P16" s="77">
        <v>56.170478633999998</v>
      </c>
      <c r="Q16" s="78">
        <v>1E-4</v>
      </c>
      <c r="R16" s="78">
        <v>1.26E-2</v>
      </c>
      <c r="S16" s="78">
        <v>2.0000000000000001E-4</v>
      </c>
    </row>
    <row r="17" spans="2:19">
      <c r="B17" s="79" t="s">
        <v>878</v>
      </c>
      <c r="C17" s="16"/>
      <c r="D17" s="16"/>
      <c r="E17" s="16"/>
      <c r="J17" s="81">
        <v>2.41</v>
      </c>
      <c r="M17" s="80">
        <v>5.7599999999999998E-2</v>
      </c>
      <c r="N17" s="81">
        <v>2779192.66</v>
      </c>
      <c r="P17" s="81">
        <v>2667.3918567999999</v>
      </c>
      <c r="R17" s="80">
        <v>0.59840000000000004</v>
      </c>
      <c r="S17" s="80">
        <v>9.1000000000000004E-3</v>
      </c>
    </row>
    <row r="18" spans="2:19">
      <c r="B18" t="s">
        <v>891</v>
      </c>
      <c r="C18" t="s">
        <v>892</v>
      </c>
      <c r="D18" t="s">
        <v>123</v>
      </c>
      <c r="E18" t="s">
        <v>893</v>
      </c>
      <c r="F18" t="s">
        <v>1004</v>
      </c>
      <c r="G18" t="s">
        <v>339</v>
      </c>
      <c r="H18" t="s">
        <v>276</v>
      </c>
      <c r="I18" t="s">
        <v>894</v>
      </c>
      <c r="J18" s="77">
        <v>3.89</v>
      </c>
      <c r="K18" t="s">
        <v>102</v>
      </c>
      <c r="L18" s="78">
        <v>3.3500000000000002E-2</v>
      </c>
      <c r="M18" s="78">
        <v>6.4299999999999996E-2</v>
      </c>
      <c r="N18" s="77">
        <v>751500</v>
      </c>
      <c r="O18" s="77">
        <v>89.19</v>
      </c>
      <c r="P18" s="77">
        <v>670.26284999999996</v>
      </c>
      <c r="Q18" s="78">
        <v>8.0000000000000004E-4</v>
      </c>
      <c r="R18" s="78">
        <v>0.15040000000000001</v>
      </c>
      <c r="S18" s="78">
        <v>2.3E-3</v>
      </c>
    </row>
    <row r="19" spans="2:19">
      <c r="B19" t="s">
        <v>895</v>
      </c>
      <c r="C19" t="s">
        <v>896</v>
      </c>
      <c r="D19" t="s">
        <v>123</v>
      </c>
      <c r="E19" t="s">
        <v>897</v>
      </c>
      <c r="F19" t="s">
        <v>1001</v>
      </c>
      <c r="G19" t="s">
        <v>351</v>
      </c>
      <c r="H19" t="s">
        <v>276</v>
      </c>
      <c r="I19" t="s">
        <v>898</v>
      </c>
      <c r="J19" s="77">
        <v>1.9</v>
      </c>
      <c r="K19" t="s">
        <v>102</v>
      </c>
      <c r="L19" s="78">
        <v>3.5499999999999997E-2</v>
      </c>
      <c r="M19" s="78">
        <f>522.389768680182%/100</f>
        <v>5.2238976868018198E-2</v>
      </c>
      <c r="N19" s="77">
        <v>1051600</v>
      </c>
      <c r="O19" s="77">
        <v>98.95</v>
      </c>
      <c r="P19" s="77">
        <v>1040.5581999999999</v>
      </c>
      <c r="Q19" s="78">
        <v>3.8999999999999998E-3</v>
      </c>
      <c r="R19" s="78">
        <v>0.2334</v>
      </c>
      <c r="S19" s="78">
        <v>3.5000000000000001E-3</v>
      </c>
    </row>
    <row r="20" spans="2:19">
      <c r="B20" t="s">
        <v>899</v>
      </c>
      <c r="C20" t="s">
        <v>900</v>
      </c>
      <c r="D20" t="s">
        <v>123</v>
      </c>
      <c r="E20" t="s">
        <v>901</v>
      </c>
      <c r="F20" t="s">
        <v>344</v>
      </c>
      <c r="G20" t="s">
        <v>415</v>
      </c>
      <c r="H20" t="s">
        <v>150</v>
      </c>
      <c r="I20" t="s">
        <v>902</v>
      </c>
      <c r="J20" s="77">
        <v>1.92</v>
      </c>
      <c r="K20" t="s">
        <v>102</v>
      </c>
      <c r="L20" s="78">
        <v>4.1000000000000002E-2</v>
      </c>
      <c r="M20" s="78">
        <v>5.8700000000000002E-2</v>
      </c>
      <c r="N20" s="77">
        <v>976092.66</v>
      </c>
      <c r="O20" s="77">
        <v>98</v>
      </c>
      <c r="P20" s="77">
        <v>956.57080680000001</v>
      </c>
      <c r="Q20" s="78">
        <v>1.4E-3</v>
      </c>
      <c r="R20" s="78">
        <v>0.21460000000000001</v>
      </c>
      <c r="S20" s="78">
        <v>3.3E-3</v>
      </c>
    </row>
    <row r="21" spans="2:19">
      <c r="B21" s="79" t="s">
        <v>269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7">
        <v>0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451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206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270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7">
        <v>0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271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7">
        <v>0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208</v>
      </c>
      <c r="C30" s="16"/>
      <c r="D30" s="16"/>
      <c r="E30" s="16"/>
    </row>
    <row r="31" spans="2:19">
      <c r="B31" t="s">
        <v>264</v>
      </c>
      <c r="C31" s="16"/>
      <c r="D31" s="16"/>
      <c r="E31" s="16"/>
    </row>
    <row r="32" spans="2:19">
      <c r="B32" t="s">
        <v>265</v>
      </c>
      <c r="C32" s="16"/>
      <c r="D32" s="16"/>
      <c r="E32" s="16"/>
    </row>
    <row r="33" spans="2:5">
      <c r="B33" t="s">
        <v>266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1026</v>
      </c>
    </row>
    <row r="3" spans="2:98">
      <c r="B3" s="2" t="s">
        <v>2</v>
      </c>
      <c r="C3" t="s">
        <v>1027</v>
      </c>
    </row>
    <row r="4" spans="2:98">
      <c r="B4" s="2" t="s">
        <v>3</v>
      </c>
      <c r="C4" s="1"/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723.28376696732505</v>
      </c>
      <c r="K11" s="7"/>
      <c r="L11" s="76">
        <v>1</v>
      </c>
      <c r="M11" s="76">
        <v>2.5000000000000001E-3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14256.4</v>
      </c>
      <c r="J12" s="81">
        <v>723.28376696732505</v>
      </c>
      <c r="L12" s="80">
        <v>1</v>
      </c>
      <c r="M12" s="80">
        <v>2.5000000000000001E-3</v>
      </c>
    </row>
    <row r="13" spans="2:98">
      <c r="B13" t="s">
        <v>903</v>
      </c>
      <c r="C13" t="s">
        <v>904</v>
      </c>
      <c r="D13" s="16"/>
      <c r="E13" t="s">
        <v>905</v>
      </c>
      <c r="F13" t="s">
        <v>569</v>
      </c>
      <c r="G13" t="s">
        <v>106</v>
      </c>
      <c r="H13" s="77">
        <v>12761</v>
      </c>
      <c r="I13" s="77">
        <v>783.63764599999968</v>
      </c>
      <c r="J13" s="77">
        <v>351.90000002132501</v>
      </c>
      <c r="K13" s="78">
        <v>0</v>
      </c>
      <c r="L13" s="78">
        <v>0.48649999999999999</v>
      </c>
      <c r="M13" s="78">
        <v>1.1999999999999999E-3</v>
      </c>
    </row>
    <row r="14" spans="2:98">
      <c r="B14" t="s">
        <v>906</v>
      </c>
      <c r="C14" t="s">
        <v>907</v>
      </c>
      <c r="D14" s="16"/>
      <c r="E14" t="s">
        <v>908</v>
      </c>
      <c r="F14" t="s">
        <v>569</v>
      </c>
      <c r="G14" t="s">
        <v>106</v>
      </c>
      <c r="H14" s="77">
        <v>1170.32</v>
      </c>
      <c r="I14" s="77">
        <v>7606</v>
      </c>
      <c r="J14" s="77">
        <v>313.24216344479998</v>
      </c>
      <c r="K14" s="78">
        <v>2.3999999999999998E-3</v>
      </c>
      <c r="L14" s="78">
        <v>0.43309999999999998</v>
      </c>
      <c r="M14" s="78">
        <v>1.1000000000000001E-3</v>
      </c>
    </row>
    <row r="15" spans="2:98">
      <c r="B15" t="s">
        <v>909</v>
      </c>
      <c r="C15" t="s">
        <v>910</v>
      </c>
      <c r="D15" s="16"/>
      <c r="E15" t="s">
        <v>908</v>
      </c>
      <c r="F15" t="s">
        <v>569</v>
      </c>
      <c r="G15" t="s">
        <v>106</v>
      </c>
      <c r="H15" s="77">
        <v>9.76</v>
      </c>
      <c r="I15" s="77">
        <v>5131</v>
      </c>
      <c r="J15" s="77">
        <v>1.7622645264000001</v>
      </c>
      <c r="K15" s="78">
        <v>0</v>
      </c>
      <c r="L15" s="78">
        <v>2.3999999999999998E-3</v>
      </c>
      <c r="M15" s="78">
        <v>0</v>
      </c>
    </row>
    <row r="16" spans="2:98">
      <c r="B16" t="s">
        <v>911</v>
      </c>
      <c r="C16" t="s">
        <v>912</v>
      </c>
      <c r="D16" s="16"/>
      <c r="E16" t="s">
        <v>908</v>
      </c>
      <c r="F16" t="s">
        <v>569</v>
      </c>
      <c r="G16" t="s">
        <v>106</v>
      </c>
      <c r="H16" s="77">
        <v>315.32</v>
      </c>
      <c r="I16" s="77">
        <v>5081</v>
      </c>
      <c r="J16" s="77">
        <v>56.3793389748</v>
      </c>
      <c r="K16" s="78">
        <v>2.9999999999999997E-4</v>
      </c>
      <c r="L16" s="78">
        <v>7.7899999999999997E-2</v>
      </c>
      <c r="M16" s="78">
        <v>2.0000000000000001E-4</v>
      </c>
    </row>
    <row r="17" spans="2:13">
      <c r="B17" s="79" t="s">
        <v>206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270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271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208</v>
      </c>
      <c r="C22" s="16"/>
      <c r="D22" s="16"/>
      <c r="E22" s="16"/>
    </row>
    <row r="23" spans="2:13">
      <c r="B23" t="s">
        <v>264</v>
      </c>
      <c r="C23" s="16"/>
      <c r="D23" s="16"/>
      <c r="E23" s="16"/>
    </row>
    <row r="24" spans="2:13">
      <c r="B24" t="s">
        <v>265</v>
      </c>
      <c r="C24" s="16"/>
      <c r="D24" s="16"/>
      <c r="E24" s="16"/>
    </row>
    <row r="25" spans="2:13">
      <c r="B25" t="s">
        <v>266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7" workbookViewId="0">
      <selection activeCell="J24" sqref="I24:J3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1026</v>
      </c>
    </row>
    <row r="3" spans="2:55">
      <c r="B3" s="2" t="s">
        <v>2</v>
      </c>
      <c r="C3" t="s">
        <v>1027</v>
      </c>
    </row>
    <row r="4" spans="2:55">
      <c r="B4" s="2" t="s">
        <v>3</v>
      </c>
      <c r="C4" s="1"/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17157557.789999999</v>
      </c>
      <c r="G11" s="7"/>
      <c r="H11" s="75">
        <v>37175.569203899591</v>
      </c>
      <c r="I11" s="7"/>
      <c r="J11" s="76">
        <v>1</v>
      </c>
      <c r="K11" s="76">
        <v>0.1263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14008720.9</v>
      </c>
      <c r="H12" s="81">
        <v>24689.242509123931</v>
      </c>
      <c r="J12" s="80">
        <v>0.66410000000000002</v>
      </c>
      <c r="K12" s="80">
        <v>8.3900000000000002E-2</v>
      </c>
    </row>
    <row r="13" spans="2:55">
      <c r="B13" s="79" t="s">
        <v>913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914</v>
      </c>
      <c r="C15" s="16"/>
      <c r="F15" s="81">
        <v>4108892.99</v>
      </c>
      <c r="H15" s="81">
        <v>9621.9708514529993</v>
      </c>
      <c r="J15" s="80">
        <v>0.25879999999999997</v>
      </c>
      <c r="K15" s="80">
        <v>3.27E-2</v>
      </c>
    </row>
    <row r="16" spans="2:55">
      <c r="B16" t="s">
        <v>915</v>
      </c>
      <c r="C16" t="s">
        <v>916</v>
      </c>
      <c r="D16" t="s">
        <v>102</v>
      </c>
      <c r="E16" t="s">
        <v>917</v>
      </c>
      <c r="F16" s="77">
        <v>2042893.68</v>
      </c>
      <c r="G16" s="77">
        <v>246.82</v>
      </c>
      <c r="H16" s="77">
        <v>5042.2701809760001</v>
      </c>
      <c r="I16" s="78">
        <v>0</v>
      </c>
      <c r="J16" s="78">
        <v>0.1356</v>
      </c>
      <c r="K16" s="78">
        <v>1.7100000000000001E-2</v>
      </c>
    </row>
    <row r="17" spans="2:11">
      <c r="B17" t="s">
        <v>918</v>
      </c>
      <c r="C17" t="s">
        <v>919</v>
      </c>
      <c r="D17" t="s">
        <v>102</v>
      </c>
      <c r="E17" t="s">
        <v>920</v>
      </c>
      <c r="F17" s="77">
        <v>1627270.62</v>
      </c>
      <c r="G17" s="77">
        <v>221.67</v>
      </c>
      <c r="H17" s="77">
        <v>3607.1707833539999</v>
      </c>
      <c r="I17" s="78">
        <v>0</v>
      </c>
      <c r="J17" s="78">
        <v>9.7000000000000003E-2</v>
      </c>
      <c r="K17" s="78">
        <v>1.23E-2</v>
      </c>
    </row>
    <row r="18" spans="2:11">
      <c r="B18" t="s">
        <v>921</v>
      </c>
      <c r="C18" t="s">
        <v>922</v>
      </c>
      <c r="D18" t="s">
        <v>102</v>
      </c>
      <c r="E18" t="s">
        <v>923</v>
      </c>
      <c r="F18" s="77">
        <v>438728.69</v>
      </c>
      <c r="G18" s="77">
        <v>221.67</v>
      </c>
      <c r="H18" s="77">
        <v>972.52988712299998</v>
      </c>
      <c r="I18" s="78">
        <v>0</v>
      </c>
      <c r="J18" s="78">
        <v>2.6200000000000001E-2</v>
      </c>
      <c r="K18" s="78">
        <v>3.3E-3</v>
      </c>
    </row>
    <row r="19" spans="2:11">
      <c r="B19" s="79" t="s">
        <v>924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925</v>
      </c>
      <c r="C21" s="16"/>
      <c r="F21" s="81">
        <v>9899827.9100000001</v>
      </c>
      <c r="H21" s="81">
        <v>15067.27165767093</v>
      </c>
      <c r="J21" s="80">
        <v>0.40529999999999999</v>
      </c>
      <c r="K21" s="80">
        <v>5.1200000000000002E-2</v>
      </c>
    </row>
    <row r="22" spans="2:11">
      <c r="B22" t="s">
        <v>926</v>
      </c>
      <c r="C22" t="s">
        <v>927</v>
      </c>
      <c r="D22" t="s">
        <v>106</v>
      </c>
      <c r="E22" t="s">
        <v>928</v>
      </c>
      <c r="F22" s="77">
        <v>833401</v>
      </c>
      <c r="G22" s="77">
        <v>90.66</v>
      </c>
      <c r="H22" s="77">
        <v>2658.8203786854001</v>
      </c>
      <c r="I22" s="78">
        <v>6.1000000000000004E-3</v>
      </c>
      <c r="J22" s="78">
        <v>7.1499999999999994E-2</v>
      </c>
      <c r="K22" s="78">
        <v>8.9999999999999993E-3</v>
      </c>
    </row>
    <row r="23" spans="2:11">
      <c r="B23" t="s">
        <v>929</v>
      </c>
      <c r="C23" t="s">
        <v>930</v>
      </c>
      <c r="D23" t="s">
        <v>106</v>
      </c>
      <c r="E23" t="s">
        <v>931</v>
      </c>
      <c r="F23" s="77">
        <v>490607</v>
      </c>
      <c r="G23" s="77">
        <v>162.13999999999999</v>
      </c>
      <c r="H23" s="77">
        <v>2799.2595979061998</v>
      </c>
      <c r="I23" s="78">
        <v>0</v>
      </c>
      <c r="J23" s="78">
        <v>7.5300000000000006E-2</v>
      </c>
      <c r="K23" s="78">
        <v>9.4999999999999998E-3</v>
      </c>
    </row>
    <row r="24" spans="2:11">
      <c r="B24" t="s">
        <v>932</v>
      </c>
      <c r="C24" t="s">
        <v>933</v>
      </c>
      <c r="D24" t="s">
        <v>102</v>
      </c>
      <c r="E24" t="s">
        <v>934</v>
      </c>
      <c r="F24" s="77">
        <v>5358411</v>
      </c>
      <c r="G24" s="77">
        <v>72.459999999999994</v>
      </c>
      <c r="H24" s="77">
        <v>3882.7046105999998</v>
      </c>
      <c r="I24" s="78">
        <v>5.4000000000000003E-3</v>
      </c>
      <c r="J24" s="78">
        <v>0.10440000000000001</v>
      </c>
      <c r="K24" s="78">
        <v>1.32E-2</v>
      </c>
    </row>
    <row r="25" spans="2:11">
      <c r="B25" t="s">
        <v>935</v>
      </c>
      <c r="C25" t="s">
        <v>936</v>
      </c>
      <c r="D25" t="s">
        <v>102</v>
      </c>
      <c r="E25" t="s">
        <v>937</v>
      </c>
      <c r="F25" s="77">
        <v>1852476</v>
      </c>
      <c r="G25" s="77">
        <v>101.98</v>
      </c>
      <c r="H25" s="77">
        <v>1889.1550248000001</v>
      </c>
      <c r="I25" s="78">
        <v>0</v>
      </c>
      <c r="J25" s="78">
        <v>5.0799999999999998E-2</v>
      </c>
      <c r="K25" s="78">
        <v>6.4000000000000003E-3</v>
      </c>
    </row>
    <row r="26" spans="2:11">
      <c r="B26" t="s">
        <v>938</v>
      </c>
      <c r="C26" t="s">
        <v>939</v>
      </c>
      <c r="D26" t="s">
        <v>106</v>
      </c>
      <c r="E26" t="s">
        <v>940</v>
      </c>
      <c r="F26" s="77">
        <v>764812.27</v>
      </c>
      <c r="G26" s="77">
        <v>69.47</v>
      </c>
      <c r="H26" s="77">
        <v>1869.69778048691</v>
      </c>
      <c r="I26" s="78">
        <v>2.7000000000000001E-3</v>
      </c>
      <c r="J26" s="78">
        <v>5.0299999999999997E-2</v>
      </c>
      <c r="K26" s="78">
        <v>6.4000000000000003E-3</v>
      </c>
    </row>
    <row r="27" spans="2:11">
      <c r="B27" t="s">
        <v>941</v>
      </c>
      <c r="C27" t="s">
        <v>942</v>
      </c>
      <c r="D27" t="s">
        <v>106</v>
      </c>
      <c r="E27" t="s">
        <v>943</v>
      </c>
      <c r="F27" s="77">
        <v>362025.64</v>
      </c>
      <c r="G27" s="77">
        <v>135.76</v>
      </c>
      <c r="H27" s="77">
        <v>1729.5392651924201</v>
      </c>
      <c r="I27" s="78">
        <v>0</v>
      </c>
      <c r="J27" s="78">
        <v>4.65E-2</v>
      </c>
      <c r="K27" s="78">
        <v>5.8999999999999999E-3</v>
      </c>
    </row>
    <row r="28" spans="2:11">
      <c r="B28" t="s">
        <v>944</v>
      </c>
      <c r="C28" t="s">
        <v>945</v>
      </c>
      <c r="D28" t="s">
        <v>102</v>
      </c>
      <c r="E28" t="s">
        <v>946</v>
      </c>
      <c r="F28" s="77">
        <v>238095</v>
      </c>
      <c r="G28" s="77">
        <v>100</v>
      </c>
      <c r="H28" s="77">
        <v>238.095</v>
      </c>
      <c r="I28" s="78">
        <v>0</v>
      </c>
      <c r="J28" s="78">
        <v>6.4000000000000003E-3</v>
      </c>
      <c r="K28" s="78">
        <v>8.0000000000000004E-4</v>
      </c>
    </row>
    <row r="29" spans="2:11">
      <c r="B29" s="79" t="s">
        <v>206</v>
      </c>
      <c r="C29" s="16"/>
      <c r="F29" s="81">
        <v>3148836.89</v>
      </c>
      <c r="H29" s="81">
        <v>12486.326694775662</v>
      </c>
      <c r="J29" s="80">
        <v>0.33589999999999998</v>
      </c>
      <c r="K29" s="80">
        <v>4.24E-2</v>
      </c>
    </row>
    <row r="30" spans="2:11">
      <c r="B30" s="79" t="s">
        <v>947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948</v>
      </c>
      <c r="C32" s="16"/>
      <c r="F32" s="81">
        <v>0</v>
      </c>
      <c r="H32" s="81">
        <v>0</v>
      </c>
      <c r="J32" s="80">
        <v>0</v>
      </c>
      <c r="K32" s="80">
        <v>0</v>
      </c>
    </row>
    <row r="33" spans="2:11">
      <c r="B33" t="s">
        <v>198</v>
      </c>
      <c r="C33" t="s">
        <v>198</v>
      </c>
      <c r="D33" t="s">
        <v>198</v>
      </c>
      <c r="F33" s="77">
        <v>0</v>
      </c>
      <c r="G33" s="77">
        <v>0</v>
      </c>
      <c r="H33" s="77">
        <v>0</v>
      </c>
      <c r="I33" s="78">
        <v>0</v>
      </c>
      <c r="J33" s="78">
        <v>0</v>
      </c>
      <c r="K33" s="78">
        <v>0</v>
      </c>
    </row>
    <row r="34" spans="2:11">
      <c r="B34" s="79" t="s">
        <v>949</v>
      </c>
      <c r="C34" s="16"/>
      <c r="F34" s="81">
        <v>1610464.97</v>
      </c>
      <c r="H34" s="81">
        <v>6313.8567422079605</v>
      </c>
      <c r="J34" s="80">
        <v>0.16980000000000001</v>
      </c>
      <c r="K34" s="80">
        <v>2.1499999999999998E-2</v>
      </c>
    </row>
    <row r="35" spans="2:11">
      <c r="B35" t="s">
        <v>950</v>
      </c>
      <c r="C35" t="s">
        <v>951</v>
      </c>
      <c r="D35" t="s">
        <v>106</v>
      </c>
      <c r="E35" t="s">
        <v>431</v>
      </c>
      <c r="F35" s="77">
        <v>1610464.97</v>
      </c>
      <c r="G35" s="77">
        <v>111.41000000000015</v>
      </c>
      <c r="H35" s="77">
        <v>6313.8567422079605</v>
      </c>
      <c r="I35" s="78">
        <v>0</v>
      </c>
      <c r="J35" s="78">
        <v>0.16980000000000001</v>
      </c>
      <c r="K35" s="78">
        <v>2.1499999999999998E-2</v>
      </c>
    </row>
    <row r="36" spans="2:11">
      <c r="B36" s="79" t="s">
        <v>952</v>
      </c>
      <c r="C36" s="16"/>
      <c r="F36" s="81">
        <v>1538371.92</v>
      </c>
      <c r="H36" s="81">
        <v>6172.4699525677024</v>
      </c>
      <c r="J36" s="80">
        <v>0.16600000000000001</v>
      </c>
      <c r="K36" s="80">
        <v>2.1000000000000001E-2</v>
      </c>
    </row>
    <row r="37" spans="2:11">
      <c r="B37" t="s">
        <v>953</v>
      </c>
      <c r="C37" t="s">
        <v>954</v>
      </c>
      <c r="D37" t="s">
        <v>106</v>
      </c>
      <c r="E37" t="s">
        <v>955</v>
      </c>
      <c r="F37" s="77">
        <v>28534</v>
      </c>
      <c r="G37" s="77">
        <v>82.54</v>
      </c>
      <c r="H37" s="77">
        <v>82.879359908400005</v>
      </c>
      <c r="I37" s="78">
        <v>0</v>
      </c>
      <c r="J37" s="78">
        <v>2.2000000000000001E-3</v>
      </c>
      <c r="K37" s="78">
        <v>2.9999999999999997E-4</v>
      </c>
    </row>
    <row r="38" spans="2:11">
      <c r="B38" t="s">
        <v>956</v>
      </c>
      <c r="C38" t="s">
        <v>957</v>
      </c>
      <c r="D38" t="s">
        <v>106</v>
      </c>
      <c r="E38" t="s">
        <v>958</v>
      </c>
      <c r="F38" s="77">
        <v>114070.35</v>
      </c>
      <c r="G38" s="77">
        <v>111.72920000000005</v>
      </c>
      <c r="H38" s="77">
        <v>448.49616112305199</v>
      </c>
      <c r="I38" s="78">
        <v>0</v>
      </c>
      <c r="J38" s="78">
        <v>1.21E-2</v>
      </c>
      <c r="K38" s="78">
        <v>1.5E-3</v>
      </c>
    </row>
    <row r="39" spans="2:11">
      <c r="B39" t="s">
        <v>959</v>
      </c>
      <c r="C39" t="s">
        <v>960</v>
      </c>
      <c r="D39" t="s">
        <v>106</v>
      </c>
      <c r="E39" t="s">
        <v>961</v>
      </c>
      <c r="F39" s="77">
        <v>1395767.57</v>
      </c>
      <c r="G39" s="77">
        <v>114.8499999999998</v>
      </c>
      <c r="H39" s="77">
        <v>5641.0944315362503</v>
      </c>
      <c r="I39" s="78">
        <v>0</v>
      </c>
      <c r="J39" s="78">
        <v>0.1517</v>
      </c>
      <c r="K39" s="78">
        <v>1.9199999999999998E-2</v>
      </c>
    </row>
    <row r="40" spans="2:11">
      <c r="B40" t="s">
        <v>208</v>
      </c>
      <c r="C40" s="16"/>
    </row>
    <row r="41" spans="2:11">
      <c r="B41" t="s">
        <v>264</v>
      </c>
      <c r="C41" s="16"/>
    </row>
    <row r="42" spans="2:11">
      <c r="B42" t="s">
        <v>265</v>
      </c>
      <c r="C42" s="16"/>
    </row>
    <row r="43" spans="2:11">
      <c r="B43" t="s">
        <v>266</v>
      </c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1026</v>
      </c>
    </row>
    <row r="3" spans="2:59">
      <c r="B3" s="2" t="s">
        <v>2</v>
      </c>
      <c r="C3" t="s">
        <v>1027</v>
      </c>
    </row>
    <row r="4" spans="2:59">
      <c r="B4" s="2" t="s">
        <v>3</v>
      </c>
      <c r="C4" s="1"/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962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859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264</v>
      </c>
      <c r="C17" s="16"/>
      <c r="D17" s="16"/>
    </row>
    <row r="18" spans="2:4">
      <c r="B18" t="s">
        <v>265</v>
      </c>
      <c r="C18" s="16"/>
      <c r="D18" s="16"/>
    </row>
    <row r="19" spans="2:4">
      <c r="B19" t="s">
        <v>266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1026</v>
      </c>
    </row>
    <row r="3" spans="2:52">
      <c r="B3" s="2" t="s">
        <v>2</v>
      </c>
      <c r="C3" t="s">
        <v>1027</v>
      </c>
    </row>
    <row r="4" spans="2:52">
      <c r="B4" s="2" t="s">
        <v>3</v>
      </c>
      <c r="C4" s="1"/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860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861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963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862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451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860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863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862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864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451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264</v>
      </c>
      <c r="C35" s="16"/>
      <c r="D35" s="16"/>
    </row>
    <row r="36" spans="2:12">
      <c r="B36" t="s">
        <v>265</v>
      </c>
      <c r="C36" s="16"/>
      <c r="D36" s="16"/>
    </row>
    <row r="37" spans="2:12">
      <c r="B37" t="s">
        <v>266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1026</v>
      </c>
    </row>
    <row r="3" spans="2:49">
      <c r="B3" s="2" t="s">
        <v>2</v>
      </c>
      <c r="C3" t="s">
        <v>1027</v>
      </c>
    </row>
    <row r="4" spans="2:49">
      <c r="B4" s="2" t="s">
        <v>3</v>
      </c>
      <c r="C4" s="1"/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860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861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963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862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451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860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863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862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451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264</v>
      </c>
      <c r="C33" s="16"/>
      <c r="D33" s="16"/>
    </row>
    <row r="34" spans="2:4">
      <c r="B34" t="s">
        <v>265</v>
      </c>
      <c r="C34" s="16"/>
      <c r="D34" s="16"/>
    </row>
    <row r="35" spans="2:4">
      <c r="B35" t="s">
        <v>266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1026</v>
      </c>
    </row>
    <row r="3" spans="2:78">
      <c r="B3" s="2" t="s">
        <v>2</v>
      </c>
      <c r="C3" t="s">
        <v>1027</v>
      </c>
    </row>
    <row r="4" spans="2:78">
      <c r="B4" s="2" t="s">
        <v>3</v>
      </c>
      <c r="C4" s="1"/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865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866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867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868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869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870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871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865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866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867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868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869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870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871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264</v>
      </c>
      <c r="D41" s="16"/>
    </row>
    <row r="42" spans="2:17">
      <c r="B42" t="s">
        <v>265</v>
      </c>
      <c r="D42" s="16"/>
    </row>
    <row r="43" spans="2:17">
      <c r="B43" t="s">
        <v>266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4" workbookViewId="0">
      <selection activeCell="B30" sqref="B3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1026</v>
      </c>
    </row>
    <row r="3" spans="2:60">
      <c r="B3" s="2" t="s">
        <v>2</v>
      </c>
      <c r="C3" t="s">
        <v>1027</v>
      </c>
    </row>
    <row r="4" spans="2:60">
      <c r="B4" s="2" t="s">
        <v>3</v>
      </c>
      <c r="C4" s="1"/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1007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1.4026445948889326</v>
      </c>
      <c r="J11" s="75"/>
      <c r="K11" s="18"/>
      <c r="L11" s="18"/>
      <c r="M11" s="76">
        <v>6.8940665455891642E-2</v>
      </c>
      <c r="N11" s="75">
        <v>17818361.140000001</v>
      </c>
      <c r="O11" s="7"/>
      <c r="P11" s="75">
        <v>19170.029154815002</v>
      </c>
      <c r="Q11" s="76">
        <v>1</v>
      </c>
      <c r="R11" s="76">
        <v>6.5100000000000005E-2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1.4026445948889326</v>
      </c>
      <c r="J12" s="81"/>
      <c r="M12" s="80">
        <v>6.8940665455891642E-2</v>
      </c>
      <c r="N12" s="81">
        <v>17818361.140000001</v>
      </c>
      <c r="P12" s="81">
        <v>19170.029154815002</v>
      </c>
      <c r="Q12" s="80">
        <v>1</v>
      </c>
      <c r="R12" s="80">
        <v>6.5100000000000005E-2</v>
      </c>
    </row>
    <row r="13" spans="2:60">
      <c r="B13" s="79" t="s">
        <v>964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/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965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/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966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/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967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/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968</v>
      </c>
      <c r="I21" s="81">
        <f>+SUMPRODUCT(I22:I29,N22:N29)/N21</f>
        <v>1.4026445948889326</v>
      </c>
      <c r="J21" s="81"/>
      <c r="M21" s="80">
        <f>+SUMPRODUCT(M22:M29,N22:N29)/N21</f>
        <v>6.8940665455891642E-2</v>
      </c>
      <c r="N21" s="81">
        <v>17818361.140000001</v>
      </c>
      <c r="P21" s="81">
        <v>19170.029154815002</v>
      </c>
      <c r="Q21" s="80">
        <v>1</v>
      </c>
      <c r="R21" s="80">
        <v>6.5100000000000005E-2</v>
      </c>
    </row>
    <row r="22" spans="2:18">
      <c r="B22" t="s">
        <v>969</v>
      </c>
      <c r="C22" t="s">
        <v>970</v>
      </c>
      <c r="D22"/>
      <c r="E22"/>
      <c r="F22" t="s">
        <v>198</v>
      </c>
      <c r="G22" t="s">
        <v>971</v>
      </c>
      <c r="H22" t="s">
        <v>199</v>
      </c>
      <c r="I22" s="77">
        <v>1.1000000000000001</v>
      </c>
      <c r="J22" t="s">
        <v>1008</v>
      </c>
      <c r="K22" t="s">
        <v>102</v>
      </c>
      <c r="L22" s="78">
        <v>3.5000000000000003E-2</v>
      </c>
      <c r="M22" s="78">
        <v>2.7099999999999999E-2</v>
      </c>
      <c r="N22" s="77">
        <v>2131549.2999999998</v>
      </c>
      <c r="O22" s="77">
        <v>108.44</v>
      </c>
      <c r="P22" s="77">
        <v>2311.4520609199999</v>
      </c>
      <c r="Q22" s="78">
        <v>0.1206</v>
      </c>
      <c r="R22" s="78">
        <v>7.9000000000000008E-3</v>
      </c>
    </row>
    <row r="23" spans="2:18">
      <c r="B23" t="s">
        <v>969</v>
      </c>
      <c r="C23" t="s">
        <v>970</v>
      </c>
      <c r="D23"/>
      <c r="E23"/>
      <c r="F23" t="s">
        <v>198</v>
      </c>
      <c r="G23" t="s">
        <v>972</v>
      </c>
      <c r="H23" t="s">
        <v>199</v>
      </c>
      <c r="I23" s="77">
        <v>1.29</v>
      </c>
      <c r="J23" t="s">
        <v>1008</v>
      </c>
      <c r="K23" t="s">
        <v>102</v>
      </c>
      <c r="L23" s="78">
        <v>3.5000000000000003E-2</v>
      </c>
      <c r="M23" s="78">
        <v>3.1200000000000002E-2</v>
      </c>
      <c r="N23" s="77">
        <v>733886.49</v>
      </c>
      <c r="O23" s="77">
        <v>107.09</v>
      </c>
      <c r="P23" s="77">
        <v>785.91904214099998</v>
      </c>
      <c r="Q23" s="78">
        <v>4.1000000000000002E-2</v>
      </c>
      <c r="R23" s="78">
        <v>2.7000000000000001E-3</v>
      </c>
    </row>
    <row r="24" spans="2:18">
      <c r="B24" t="s">
        <v>969</v>
      </c>
      <c r="C24" t="s">
        <v>970</v>
      </c>
      <c r="D24"/>
      <c r="E24"/>
      <c r="F24" t="s">
        <v>198</v>
      </c>
      <c r="G24" t="s">
        <v>973</v>
      </c>
      <c r="H24" t="s">
        <v>199</v>
      </c>
      <c r="I24" s="77">
        <v>1.26</v>
      </c>
      <c r="J24" t="s">
        <v>1008</v>
      </c>
      <c r="K24" t="s">
        <v>102</v>
      </c>
      <c r="L24" s="78">
        <v>3.5000000000000003E-2</v>
      </c>
      <c r="M24" s="78">
        <v>3.0600000000000002E-2</v>
      </c>
      <c r="N24" s="77">
        <v>733266.67</v>
      </c>
      <c r="O24" s="77">
        <v>108.12</v>
      </c>
      <c r="P24" s="77">
        <v>792.80792360400005</v>
      </c>
      <c r="Q24" s="78">
        <v>4.1399999999999999E-2</v>
      </c>
      <c r="R24" s="78">
        <v>2.7000000000000001E-3</v>
      </c>
    </row>
    <row r="25" spans="2:18">
      <c r="B25" t="s">
        <v>969</v>
      </c>
      <c r="C25" t="s">
        <v>970</v>
      </c>
      <c r="D25"/>
      <c r="E25"/>
      <c r="F25" t="s">
        <v>198</v>
      </c>
      <c r="G25" t="s">
        <v>974</v>
      </c>
      <c r="H25" t="s">
        <v>199</v>
      </c>
      <c r="I25" s="77">
        <v>1.36</v>
      </c>
      <c r="J25" t="s">
        <v>1008</v>
      </c>
      <c r="K25" t="s">
        <v>102</v>
      </c>
      <c r="L25" s="78">
        <v>3.5000000000000003E-2</v>
      </c>
      <c r="M25" s="78">
        <v>3.4700000000000002E-2</v>
      </c>
      <c r="N25" s="77">
        <v>589410.56000000006</v>
      </c>
      <c r="O25" s="77">
        <v>107.17</v>
      </c>
      <c r="P25" s="77">
        <v>631.67129715199997</v>
      </c>
      <c r="Q25" s="78">
        <v>3.3000000000000002E-2</v>
      </c>
      <c r="R25" s="78">
        <v>2.0999999999999999E-3</v>
      </c>
    </row>
    <row r="26" spans="2:18">
      <c r="B26" t="s">
        <v>969</v>
      </c>
      <c r="C26" t="s">
        <v>970</v>
      </c>
      <c r="D26"/>
      <c r="E26"/>
      <c r="F26" t="s">
        <v>198</v>
      </c>
      <c r="G26" t="s">
        <v>975</v>
      </c>
      <c r="H26" t="s">
        <v>199</v>
      </c>
      <c r="I26" s="77">
        <v>1.47</v>
      </c>
      <c r="J26" t="s">
        <v>1008</v>
      </c>
      <c r="K26" t="s">
        <v>102</v>
      </c>
      <c r="L26" s="78">
        <v>4.3729999999999998E-2</v>
      </c>
      <c r="M26" s="78">
        <v>7.2300000000000003E-2</v>
      </c>
      <c r="N26" s="77">
        <v>1834838</v>
      </c>
      <c r="O26" s="77">
        <v>111.32</v>
      </c>
      <c r="P26" s="77">
        <v>2042.5416616</v>
      </c>
      <c r="Q26" s="78">
        <v>0.1065</v>
      </c>
      <c r="R26" s="78">
        <v>6.8999999999999999E-3</v>
      </c>
    </row>
    <row r="27" spans="2:18">
      <c r="B27" t="s">
        <v>969</v>
      </c>
      <c r="C27" t="s">
        <v>970</v>
      </c>
      <c r="D27"/>
      <c r="E27"/>
      <c r="F27" t="s">
        <v>198</v>
      </c>
      <c r="G27" t="s">
        <v>976</v>
      </c>
      <c r="H27" t="s">
        <v>199</v>
      </c>
      <c r="I27" s="77">
        <v>1.4</v>
      </c>
      <c r="J27" t="s">
        <v>1008</v>
      </c>
      <c r="K27" t="s">
        <v>102</v>
      </c>
      <c r="L27" s="78">
        <v>4.4299999999999999E-2</v>
      </c>
      <c r="M27" s="78">
        <v>7.2999999999999995E-2</v>
      </c>
      <c r="N27" s="77">
        <v>1895711.89</v>
      </c>
      <c r="O27" s="77">
        <v>110.77</v>
      </c>
      <c r="P27" s="77">
        <v>2099.880060553</v>
      </c>
      <c r="Q27" s="78">
        <v>0.1095</v>
      </c>
      <c r="R27" s="78">
        <v>7.1000000000000004E-3</v>
      </c>
    </row>
    <row r="28" spans="2:18">
      <c r="B28" t="s">
        <v>969</v>
      </c>
      <c r="C28" t="s">
        <v>970</v>
      </c>
      <c r="D28"/>
      <c r="E28"/>
      <c r="F28" t="s">
        <v>198</v>
      </c>
      <c r="G28" t="s">
        <v>977</v>
      </c>
      <c r="H28" t="s">
        <v>199</v>
      </c>
      <c r="I28" s="77">
        <v>1.43</v>
      </c>
      <c r="J28" t="s">
        <v>1008</v>
      </c>
      <c r="K28" t="s">
        <v>102</v>
      </c>
      <c r="L28" s="78">
        <v>3.95E-2</v>
      </c>
      <c r="M28" s="78">
        <v>9.6099999999999991E-2</v>
      </c>
      <c r="N28" s="77">
        <v>4698378.2300000004</v>
      </c>
      <c r="O28" s="77">
        <v>105.15</v>
      </c>
      <c r="P28" s="77">
        <v>4940.3447088450002</v>
      </c>
      <c r="Q28" s="78">
        <v>0.25769999999999998</v>
      </c>
      <c r="R28" s="78">
        <v>1.6799999999999999E-2</v>
      </c>
    </row>
    <row r="29" spans="2:18">
      <c r="B29" t="s">
        <v>969</v>
      </c>
      <c r="C29" t="s">
        <v>970</v>
      </c>
      <c r="D29"/>
      <c r="E29"/>
      <c r="F29" t="s">
        <v>198</v>
      </c>
      <c r="G29" t="s">
        <v>978</v>
      </c>
      <c r="H29" t="s">
        <v>199</v>
      </c>
      <c r="I29" s="77">
        <v>1.52</v>
      </c>
      <c r="J29" t="s">
        <v>1008</v>
      </c>
      <c r="K29" t="s">
        <v>102</v>
      </c>
      <c r="L29" s="78">
        <v>4.82E-2</v>
      </c>
      <c r="M29" s="78">
        <v>7.3499999999999996E-2</v>
      </c>
      <c r="N29" s="77">
        <v>5201320</v>
      </c>
      <c r="O29" s="77">
        <v>107</v>
      </c>
      <c r="P29" s="77">
        <v>5565.4124000000002</v>
      </c>
      <c r="Q29" s="78">
        <v>0.2903</v>
      </c>
      <c r="R29" s="78">
        <v>1.89E-2</v>
      </c>
    </row>
    <row r="30" spans="2:18">
      <c r="B30" s="79" t="s">
        <v>979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980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77"/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981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77"/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982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/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983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/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206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984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/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966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/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967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/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983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/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208</v>
      </c>
    </row>
    <row r="49" spans="2:2">
      <c r="B49" t="s">
        <v>264</v>
      </c>
    </row>
    <row r="50" spans="2:2">
      <c r="B50" t="s">
        <v>265</v>
      </c>
    </row>
    <row r="51" spans="2:2">
      <c r="B51" t="s">
        <v>266</v>
      </c>
    </row>
  </sheetData>
  <mergeCells count="1">
    <mergeCell ref="B7:R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1026</v>
      </c>
    </row>
    <row r="3" spans="2:64">
      <c r="B3" s="2" t="s">
        <v>2</v>
      </c>
      <c r="C3" t="s">
        <v>1027</v>
      </c>
    </row>
    <row r="4" spans="2:64">
      <c r="B4" s="2" t="s">
        <v>3</v>
      </c>
      <c r="C4" s="1"/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5">
        <v>7.0000000000000007E-2</v>
      </c>
      <c r="H11" s="7"/>
      <c r="I11" s="7"/>
      <c r="J11" s="76">
        <v>1.7000000000000001E-2</v>
      </c>
      <c r="K11" s="75">
        <v>62500</v>
      </c>
      <c r="L11" s="7"/>
      <c r="M11" s="75">
        <v>87.793750000000003</v>
      </c>
      <c r="N11" s="76">
        <v>1</v>
      </c>
      <c r="O11" s="76">
        <v>2.9999999999999997E-4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7.0000000000000007E-2</v>
      </c>
      <c r="J12" s="80">
        <v>1.7000000000000001E-2</v>
      </c>
      <c r="K12" s="81">
        <v>62500</v>
      </c>
      <c r="M12" s="81">
        <v>87.793750000000003</v>
      </c>
      <c r="N12" s="80">
        <v>1</v>
      </c>
      <c r="O12" s="80">
        <v>2.9999999999999997E-4</v>
      </c>
    </row>
    <row r="13" spans="2:64">
      <c r="B13" s="79" t="s">
        <v>877</v>
      </c>
      <c r="G13" s="81">
        <v>7.0000000000000007E-2</v>
      </c>
      <c r="J13" s="80">
        <v>1.7000000000000001E-2</v>
      </c>
      <c r="K13" s="81">
        <v>62500</v>
      </c>
      <c r="M13" s="81">
        <v>87.793750000000003</v>
      </c>
      <c r="N13" s="80">
        <v>1</v>
      </c>
      <c r="O13" s="80">
        <v>2.9999999999999997E-4</v>
      </c>
    </row>
    <row r="14" spans="2:64">
      <c r="B14" t="s">
        <v>985</v>
      </c>
      <c r="C14" t="s">
        <v>986</v>
      </c>
      <c r="D14">
        <v>10</v>
      </c>
      <c r="E14" t="s">
        <v>275</v>
      </c>
      <c r="F14" t="s">
        <v>276</v>
      </c>
      <c r="G14" s="77">
        <v>7.0000000000000007E-2</v>
      </c>
      <c r="H14" t="s">
        <v>102</v>
      </c>
      <c r="I14" s="78">
        <v>6.6000000000000003E-2</v>
      </c>
      <c r="J14" s="78">
        <v>1.7000000000000001E-2</v>
      </c>
      <c r="K14" s="77">
        <v>62500</v>
      </c>
      <c r="L14" s="77">
        <v>140.47</v>
      </c>
      <c r="M14" s="77">
        <v>87.793750000000003</v>
      </c>
      <c r="N14" s="78">
        <v>1</v>
      </c>
      <c r="O14" s="78">
        <v>2.9999999999999997E-4</v>
      </c>
    </row>
    <row r="15" spans="2:64">
      <c r="B15" s="79" t="s">
        <v>878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987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988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451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264</v>
      </c>
    </row>
    <row r="27" spans="2:15">
      <c r="B27" t="s">
        <v>265</v>
      </c>
    </row>
    <row r="28" spans="2:15">
      <c r="B28" t="s">
        <v>266</v>
      </c>
    </row>
  </sheetData>
  <mergeCells count="1">
    <mergeCell ref="B7:O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1026</v>
      </c>
    </row>
    <row r="3" spans="2:55">
      <c r="B3" s="2" t="s">
        <v>2</v>
      </c>
      <c r="C3" t="s">
        <v>1027</v>
      </c>
    </row>
    <row r="4" spans="2:55">
      <c r="B4" s="2" t="s">
        <v>3</v>
      </c>
      <c r="C4" s="1"/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989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990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989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990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1026</v>
      </c>
    </row>
    <row r="3" spans="2:60">
      <c r="B3" s="2" t="s">
        <v>2</v>
      </c>
      <c r="C3" t="s">
        <v>1027</v>
      </c>
    </row>
    <row r="4" spans="2:60">
      <c r="B4" s="2" t="s">
        <v>3</v>
      </c>
      <c r="C4" s="1"/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1026</v>
      </c>
    </row>
    <row r="3" spans="2:60">
      <c r="B3" s="2" t="s">
        <v>2</v>
      </c>
      <c r="C3" t="s">
        <v>1027</v>
      </c>
    </row>
    <row r="4" spans="2:60">
      <c r="B4" s="2" t="s">
        <v>3</v>
      </c>
      <c r="C4" s="1"/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-5.6984119310699999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8.0718930000000006E-5</v>
      </c>
      <c r="J12" s="80">
        <v>0</v>
      </c>
      <c r="K12" s="80">
        <v>0</v>
      </c>
    </row>
    <row r="13" spans="2:60">
      <c r="B13" t="s">
        <v>991</v>
      </c>
      <c r="C13" t="s">
        <v>992</v>
      </c>
      <c r="D13" t="s">
        <v>198</v>
      </c>
      <c r="E13" t="s">
        <v>199</v>
      </c>
      <c r="F13" s="78">
        <v>6.25E-2</v>
      </c>
      <c r="G13" t="s">
        <v>102</v>
      </c>
      <c r="H13" s="78">
        <v>0</v>
      </c>
      <c r="I13" s="77">
        <v>6.0968100000000003E-5</v>
      </c>
      <c r="J13" s="78">
        <v>0</v>
      </c>
      <c r="K13" s="78">
        <v>0</v>
      </c>
    </row>
    <row r="14" spans="2:60">
      <c r="B14" t="s">
        <v>993</v>
      </c>
      <c r="C14" t="s">
        <v>994</v>
      </c>
      <c r="D14" t="s">
        <v>198</v>
      </c>
      <c r="E14" t="s">
        <v>199</v>
      </c>
      <c r="F14" s="78">
        <v>7.9000000000000001E-2</v>
      </c>
      <c r="G14" t="s">
        <v>102</v>
      </c>
      <c r="H14" s="78">
        <v>0</v>
      </c>
      <c r="I14" s="77">
        <v>1.386911E-5</v>
      </c>
      <c r="J14" s="78">
        <v>0</v>
      </c>
      <c r="K14" s="78">
        <v>0</v>
      </c>
    </row>
    <row r="15" spans="2:60">
      <c r="B15" t="s">
        <v>995</v>
      </c>
      <c r="C15" t="s">
        <v>996</v>
      </c>
      <c r="D15" t="s">
        <v>198</v>
      </c>
      <c r="E15" t="s">
        <v>199</v>
      </c>
      <c r="F15" s="78">
        <v>0</v>
      </c>
      <c r="G15" t="s">
        <v>102</v>
      </c>
      <c r="H15" s="78">
        <v>0</v>
      </c>
      <c r="I15" s="77">
        <v>1.9038099999999999E-6</v>
      </c>
      <c r="J15" s="78">
        <v>0</v>
      </c>
      <c r="K15" s="78">
        <v>0</v>
      </c>
    </row>
    <row r="16" spans="2:60">
      <c r="B16" t="s">
        <v>997</v>
      </c>
      <c r="C16" t="s">
        <v>998</v>
      </c>
      <c r="D16" t="s">
        <v>198</v>
      </c>
      <c r="E16" t="s">
        <v>199</v>
      </c>
      <c r="F16" s="78">
        <v>8.5000000000000006E-2</v>
      </c>
      <c r="G16" t="s">
        <v>102</v>
      </c>
      <c r="H16" s="78">
        <v>0</v>
      </c>
      <c r="I16" s="77">
        <v>3.9779100000000003E-6</v>
      </c>
      <c r="J16" s="78">
        <v>0</v>
      </c>
      <c r="K16" s="78">
        <v>0</v>
      </c>
    </row>
    <row r="17" spans="2:11">
      <c r="B17" s="79" t="s">
        <v>206</v>
      </c>
      <c r="D17" s="19"/>
      <c r="E17" s="19"/>
      <c r="F17" s="19"/>
      <c r="G17" s="19"/>
      <c r="H17" s="80">
        <v>0</v>
      </c>
      <c r="I17" s="81">
        <v>-5.6984926500000004</v>
      </c>
      <c r="J17" s="80">
        <v>1</v>
      </c>
      <c r="K17" s="80">
        <v>0</v>
      </c>
    </row>
    <row r="18" spans="2:11">
      <c r="B18" t="s">
        <v>999</v>
      </c>
      <c r="C18" t="s">
        <v>1000</v>
      </c>
      <c r="D18" t="s">
        <v>198</v>
      </c>
      <c r="E18" t="s">
        <v>199</v>
      </c>
      <c r="F18" s="78">
        <v>0</v>
      </c>
      <c r="G18" t="s">
        <v>106</v>
      </c>
      <c r="H18" s="78">
        <v>0</v>
      </c>
      <c r="I18" s="77">
        <v>-5.6984926500000004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5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1026</v>
      </c>
    </row>
    <row r="3" spans="2:17">
      <c r="B3" s="2" t="s">
        <v>2</v>
      </c>
      <c r="C3" t="s">
        <v>1027</v>
      </c>
    </row>
    <row r="4" spans="2:17">
      <c r="B4" s="2" t="s">
        <v>3</v>
      </c>
      <c r="C4" s="1"/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+C12+C20</f>
        <v>3596.22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f>SUM(C13:C19)</f>
        <v>2599.7759999999998</v>
      </c>
    </row>
    <row r="13" spans="2:17">
      <c r="B13" s="82" t="s" vm="1">
        <v>1015</v>
      </c>
      <c r="C13" s="77">
        <v>70.138999999999996</v>
      </c>
      <c r="D13" s="83" vm="4">
        <v>46614</v>
      </c>
    </row>
    <row r="14" spans="2:17">
      <c r="B14" s="82" t="s">
        <v>1016</v>
      </c>
      <c r="C14" s="77">
        <v>98.557000000000002</v>
      </c>
      <c r="D14" s="83" vm="5">
        <v>44742</v>
      </c>
    </row>
    <row r="15" spans="2:17">
      <c r="B15" s="82" t="s">
        <v>1017</v>
      </c>
      <c r="C15" s="77">
        <v>45.247</v>
      </c>
      <c r="D15" s="83" vm="6">
        <v>44745</v>
      </c>
    </row>
    <row r="16" spans="2:17">
      <c r="B16" s="82" t="s">
        <v>1018</v>
      </c>
      <c r="C16" s="77">
        <v>179.351</v>
      </c>
      <c r="D16" s="83" vm="7">
        <v>44955</v>
      </c>
    </row>
    <row r="17" spans="2:4">
      <c r="B17" s="82" t="s" vm="2">
        <v>1019</v>
      </c>
      <c r="C17" s="77">
        <v>658.34500000000003</v>
      </c>
      <c r="D17" s="83" vm="8">
        <v>44955</v>
      </c>
    </row>
    <row r="18" spans="2:4">
      <c r="B18" s="82" t="s" vm="3">
        <v>1020</v>
      </c>
      <c r="C18" s="77">
        <v>286.23200000000003</v>
      </c>
      <c r="D18" s="83" vm="9">
        <v>45402</v>
      </c>
    </row>
    <row r="19" spans="2:4">
      <c r="B19" s="82" t="s">
        <v>1021</v>
      </c>
      <c r="C19" s="77">
        <v>1261.905</v>
      </c>
      <c r="D19" s="83" vm="10">
        <v>48520</v>
      </c>
    </row>
    <row r="20" spans="2:4">
      <c r="B20" s="84" t="s">
        <v>206</v>
      </c>
      <c r="C20" s="81">
        <f>SUM(C21:C24)</f>
        <v>996.44399999999996</v>
      </c>
      <c r="D20" s="83"/>
    </row>
    <row r="21" spans="2:4">
      <c r="B21" s="82" t="s" vm="11">
        <v>1022</v>
      </c>
      <c r="C21">
        <v>30.77</v>
      </c>
      <c r="D21" s="83">
        <v>45808</v>
      </c>
    </row>
    <row r="22" spans="2:4">
      <c r="B22" s="82" t="s" vm="12">
        <v>1023</v>
      </c>
      <c r="C22">
        <v>779.33900000000006</v>
      </c>
      <c r="D22" s="83">
        <v>46386</v>
      </c>
    </row>
    <row r="23" spans="2:4">
      <c r="B23" s="82" t="s" vm="13">
        <v>1024</v>
      </c>
      <c r="C23">
        <v>175.285</v>
      </c>
      <c r="D23" s="83" vm="14">
        <v>46860</v>
      </c>
    </row>
    <row r="24" spans="2:4">
      <c r="B24" s="82" t="s">
        <v>1025</v>
      </c>
      <c r="C24">
        <v>11.05</v>
      </c>
      <c r="D24" s="83" vm="15">
        <v>46860</v>
      </c>
    </row>
    <row r="25" spans="2:4">
      <c r="D25" s="83"/>
    </row>
  </sheetData>
  <mergeCells count="1">
    <mergeCell ref="B7:D7"/>
  </mergeCells>
  <dataValidations count="1">
    <dataValidation allowBlank="1" showInputMessage="1" showErrorMessage="1" sqref="A1:B1048576 D1:XFD1048576 C1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1026</v>
      </c>
    </row>
    <row r="3" spans="2:18">
      <c r="B3" s="2" t="s">
        <v>2</v>
      </c>
      <c r="C3" t="s">
        <v>1027</v>
      </c>
    </row>
    <row r="4" spans="2:18">
      <c r="B4" s="2" t="s">
        <v>3</v>
      </c>
      <c r="C4" s="1"/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268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224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264</v>
      </c>
      <c r="D27" s="16"/>
    </row>
    <row r="28" spans="2:16">
      <c r="B28" t="s">
        <v>266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 C5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1026</v>
      </c>
    </row>
    <row r="3" spans="2:18">
      <c r="B3" s="2" t="s">
        <v>2</v>
      </c>
      <c r="C3" t="s">
        <v>1027</v>
      </c>
    </row>
    <row r="4" spans="2:18">
      <c r="B4" s="2" t="s">
        <v>3</v>
      </c>
      <c r="C4" s="1"/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877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878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264</v>
      </c>
      <c r="D27" s="16"/>
    </row>
    <row r="28" spans="2:16">
      <c r="B28" t="s">
        <v>266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 C5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1026</v>
      </c>
    </row>
    <row r="3" spans="2:23">
      <c r="B3" s="2" t="s">
        <v>2</v>
      </c>
      <c r="C3" t="s">
        <v>1027</v>
      </c>
    </row>
    <row r="4" spans="2:23">
      <c r="B4" s="2" t="s">
        <v>3</v>
      </c>
      <c r="C4" s="1"/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877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878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269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451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264</v>
      </c>
      <c r="D27" s="16"/>
    </row>
    <row r="28" spans="2:23">
      <c r="B28" t="s">
        <v>265</v>
      </c>
      <c r="D28" s="16"/>
    </row>
    <row r="29" spans="2:23">
      <c r="B29" t="s">
        <v>266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 C5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2023-03-29T09:53:41Z</dcterms:modified>
</cp:coreProperties>
</file>