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SERS\GIZBARUT\Investment\פרסומים\דוח מרכיבי תשואה\2023\6.23\"/>
    </mc:Choice>
  </mc:AlternateContent>
  <bookViews>
    <workbookView xWindow="0" yWindow="0" windowWidth="28800" windowHeight="12360"/>
  </bookViews>
  <sheets>
    <sheet name="אגח ממשלת ישראל" sheetId="1" r:id="rId1"/>
    <sheet name="אגח" sheetId="2" r:id="rId2"/>
    <sheet name="כללי" sheetId="3" r:id="rId3"/>
    <sheet name="מסלול מניות 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Cube">[1]PRM!$D$4</definedName>
    <definedName name="Date">[1]Menu!$F$7</definedName>
    <definedName name="Date2">[2]Menu!$L$7</definedName>
    <definedName name="Medida">[1]PRM!$D$18</definedName>
    <definedName name="Revach">[1]PRM!$D$82</definedName>
    <definedName name="Revachmonth">[1]PRM!$D$83</definedName>
    <definedName name="SugTeina">[1]PRM!$D$6</definedName>
    <definedName name="SugYitra_SachShovi">[1]PRM!$D$69</definedName>
    <definedName name="TatAfik_All">[1]PRM!$D$19</definedName>
    <definedName name="time">[1]Menu!$F$8</definedName>
    <definedName name="time2">[2]Menu!$L$8</definedName>
  </definedNames>
  <calcPr calcId="162913"/>
</workbook>
</file>

<file path=xl/calcChain.xml><?xml version="1.0" encoding="utf-8"?>
<calcChain xmlns="http://schemas.openxmlformats.org/spreadsheetml/2006/main">
  <c r="Y5" i="3" l="1"/>
  <c r="C2" i="3"/>
  <c r="C2" i="1"/>
  <c r="C3" i="1"/>
  <c r="C4" i="1"/>
  <c r="Y5" i="1"/>
  <c r="Y5" i="2" l="1"/>
  <c r="C2" i="2"/>
  <c r="C3" i="2" l="1"/>
  <c r="C4" i="2" l="1"/>
  <c r="Y5" i="4" l="1"/>
  <c r="C2" i="4"/>
  <c r="C3" i="4" l="1"/>
  <c r="C4" i="4" l="1"/>
  <c r="C3" i="3" l="1"/>
  <c r="C4" i="3" l="1"/>
</calcChain>
</file>

<file path=xl/sharedStrings.xml><?xml version="1.0" encoding="utf-8"?>
<sst xmlns="http://schemas.openxmlformats.org/spreadsheetml/2006/main" count="380" uniqueCount="67">
  <si>
    <t>פירוט תרומת אפיקי ההשקעה לתשואה הכוללת</t>
  </si>
  <si>
    <t>מזומנים ושווי מזומנים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</si>
  <si>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</si>
  <si>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</si>
  <si>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</si>
  <si>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</si>
  <si>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</si>
  <si>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</si>
  <si>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</si>
  <si>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</si>
  <si>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</si>
  <si>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</si>
  <si>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</si>
  <si>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</si>
  <si>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</si>
  <si>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</si>
  <si>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</si>
  <si>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</si>
  <si>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</si>
  <si>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</si>
  <si>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</si>
  <si>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</si>
  <si>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</si>
  <si>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</si>
  <si>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</si>
  <si>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תשואה מצטברת</t>
  </si>
  <si>
    <t>אפיקי השקעה:</t>
  </si>
  <si>
    <t>מס מסלול:</t>
  </si>
  <si>
    <t>שם מסלול:</t>
  </si>
  <si>
    <t>שם חברה:</t>
  </si>
  <si>
    <t>שנת דיווח:</t>
  </si>
  <si>
    <t>דיווח ל: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</si>
  <si>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</si>
  <si>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</si>
  <si>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</si>
  <si>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</si>
  <si>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</si>
  <si>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</si>
  <si>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</si>
  <si>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</si>
  <si>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</si>
  <si>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</si>
  <si>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</si>
  <si>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</si>
  <si>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</si>
  <si>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</si>
  <si>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</si>
  <si>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</si>
  <si>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</si>
  <si>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</si>
  <si>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</si>
  <si>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</si>
  <si>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</si>
  <si>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</si>
  <si>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</si>
  <si>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</si>
  <si>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>אג"ח ממשלתיות סחירות, לא סחירות ואפיק השקעה מובטח תשואה</t>
  </si>
  <si>
    <t>קרנות סל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</si>
  <si>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</si>
  <si>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</si>
  <si>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</si>
  <si>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</si>
  <si>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</si>
  <si>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</si>
  <si>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</si>
  <si>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</si>
  <si>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30.06.23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</si>
</sst>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3" formatCode="_ * #,##0.00_ ;_ * \-#,##0.00_ ;_ * &quot;-&quot;??_ ;_ @_ "/>
    <numFmt numFmtId="164" formatCode="[Color43]0.00%;[Color3]\-0.00%"/>
    <numFmt numFmtId="165" formatCode="[Color51]0.0%;[Color3]\-0.0%"/>
    <numFmt numFmtId="166" formatCode="dd\ \בmmmm\ yyyy\ "/>
    <numFmt numFmtId="167" formatCode="dd\.mm\.yy"/>
    <numFmt numFmtId="168" formatCode="dd\.mm\.yyyy"/>
    <numFmt numFmtId="169" formatCode="[Color10]#,##0_);[Color30]#,##0_)"/>
    <numFmt numFmtId="170" formatCode="[Color10]\(#,##0\);[Color30]#,##0_)"/>
    <numFmt numFmtId="171" formatCode="[Color10]#,##0_);[Color30]\(#,##0\)"/>
    <numFmt numFmtId="172" formatCode="_(* #,##0_);_(* \(#,##0\);_(* &quot;-&quot;_);_(@_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2"/>
      <color theme="1"/>
      <name val="David"/>
      <family val="2"/>
    </font>
    <font>
      <sz val="11"/>
      <name val="David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</fills>
  <borders count="2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</borders>
  <cellStyleXfs count="504">
    <xf numFmtId="0" fontId="0" fillId="0" borderId="0"/>
    <xf numFmtId="9" fontId="1" fillId="0" borderId="0" applyFont="0" applyFill="0" applyBorder="0" applyAlignment="0" applyProtection="0"/>
    <xf numFmtId="164" fontId="7" fillId="0" borderId="0">
      <alignment horizontal="right"/>
      <protection hidden="1"/>
    </xf>
    <xf numFmtId="165" fontId="7" fillId="0" borderId="0">
      <alignment horizontal="right"/>
      <protection hidden="1"/>
    </xf>
    <xf numFmtId="164" fontId="7" fillId="0" borderId="0">
      <alignment horizontal="right"/>
      <protection hidden="1"/>
    </xf>
    <xf numFmtId="0" fontId="2" fillId="0" borderId="0"/>
    <xf numFmtId="166" fontId="7" fillId="0" borderId="0">
      <alignment horizontal="right"/>
      <protection hidden="1"/>
    </xf>
    <xf numFmtId="167" fontId="7" fillId="0" borderId="0">
      <alignment horizontal="right"/>
      <protection locked="0"/>
    </xf>
    <xf numFmtId="168" fontId="7" fillId="0" borderId="0">
      <alignment horizontal="right"/>
      <protection locked="0"/>
    </xf>
    <xf numFmtId="14" fontId="7" fillId="0" borderId="0">
      <alignment horizontal="right"/>
      <protection locked="0"/>
    </xf>
    <xf numFmtId="14" fontId="7" fillId="0" borderId="0">
      <alignment horizontal="right"/>
      <protection locked="0"/>
    </xf>
    <xf numFmtId="169" fontId="7" fillId="0" borderId="0">
      <alignment horizontal="right"/>
      <protection hidden="1"/>
    </xf>
    <xf numFmtId="170" fontId="7" fillId="0" borderId="0">
      <alignment horizontal="right"/>
      <protection hidden="1"/>
    </xf>
    <xf numFmtId="169" fontId="7" fillId="0" borderId="0">
      <alignment horizontal="right"/>
      <protection hidden="1"/>
    </xf>
    <xf numFmtId="171" fontId="7" fillId="0" borderId="0">
      <alignment horizontal="right"/>
      <protection hidden="1"/>
    </xf>
    <xf numFmtId="171" fontId="7" fillId="0" borderId="0">
      <alignment horizontal="right"/>
      <protection locked="0"/>
    </xf>
    <xf numFmtId="37" fontId="7" fillId="0" borderId="0">
      <alignment horizontal="right"/>
      <protection hidden="1"/>
    </xf>
    <xf numFmtId="169" fontId="7" fillId="0" borderId="0">
      <alignment horizontal="right"/>
      <protection hidden="1"/>
    </xf>
    <xf numFmtId="169" fontId="7" fillId="0" borderId="0">
      <alignment horizontal="right"/>
      <protection hidden="1"/>
    </xf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>
      <alignment wrapText="1"/>
    </xf>
    <xf numFmtId="0" fontId="2" fillId="0" borderId="0" applyFont="0" applyFill="0" applyBorder="0" applyAlignment="0" applyProtection="0">
      <alignment wrapText="1"/>
    </xf>
    <xf numFmtId="43" fontId="2" fillId="0" borderId="0" applyFont="0" applyFill="0" applyBorder="0" applyAlignment="0" applyProtection="0"/>
    <xf numFmtId="17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2" fillId="0" borderId="0"/>
    <xf numFmtId="0" fontId="10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37" fontId="7" fillId="0" borderId="0"/>
    <xf numFmtId="0" fontId="7" fillId="0" borderId="0" applyNumberFormat="0" applyBorder="0" applyAlignment="0" applyProtection="0"/>
    <xf numFmtId="17" fontId="7" fillId="0" borderId="0">
      <alignment horizontal="right"/>
      <protection locked="0"/>
    </xf>
    <xf numFmtId="0" fontId="7" fillId="0" borderId="0">
      <alignment horizontal="right"/>
      <protection hidden="1"/>
    </xf>
    <xf numFmtId="0" fontId="7" fillId="0" borderId="0">
      <alignment horizontal="right"/>
      <protection hidden="1"/>
    </xf>
    <xf numFmtId="37" fontId="7" fillId="0" borderId="0"/>
    <xf numFmtId="176" fontId="7" fillId="0" borderId="0">
      <alignment horizontal="right"/>
      <protection hidden="1"/>
    </xf>
    <xf numFmtId="0" fontId="7" fillId="0" borderId="0">
      <alignment horizontal="right" readingOrder="2"/>
    </xf>
    <xf numFmtId="0" fontId="7" fillId="0" borderId="0">
      <alignment horizontal="right" readingOrder="2"/>
      <protection hidden="1"/>
    </xf>
    <xf numFmtId="0" fontId="7" fillId="0" borderId="0">
      <alignment horizontal="right"/>
      <protection hidden="1"/>
    </xf>
    <xf numFmtId="37" fontId="7" fillId="0" borderId="0"/>
    <xf numFmtId="17" fontId="7" fillId="0" borderId="0">
      <alignment horizontal="right"/>
      <protection locked="0"/>
    </xf>
    <xf numFmtId="166" fontId="7" fillId="0" borderId="0">
      <alignment horizontal="right" readingOrder="2"/>
      <protection hidden="1"/>
    </xf>
    <xf numFmtId="0" fontId="18" fillId="0" borderId="0">
      <alignment horizontal="right" wrapText="1"/>
    </xf>
  </cellStyleXfs>
  <cellXfs count="80">
    <xf numFmtId="0" fontId="0" fillId="0" borderId="0" xfId="0"/>
    <xf numFmtId="0" fontId="0" fillId="0" borderId="0" xfId="0"/>
    <xf numFmtId="0" fontId="18" fillId="0" borderId="0" xfId="0" applyFont="1"/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/>
    <xf numFmtId="10" fontId="3" fillId="2" borderId="4" xfId="1" applyNumberFormat="1" applyFont="1" applyFill="1" applyBorder="1"/>
    <xf numFmtId="10" fontId="3" fillId="2" borderId="5" xfId="1" applyNumberFormat="1" applyFont="1" applyFill="1" applyBorder="1"/>
    <xf numFmtId="0" fontId="3" fillId="3" borderId="7" xfId="0" applyFont="1" applyFill="1" applyBorder="1"/>
    <xf numFmtId="0" fontId="4" fillId="3" borderId="8" xfId="0" applyFont="1" applyFill="1" applyBorder="1"/>
    <xf numFmtId="10" fontId="4" fillId="2" borderId="9" xfId="1" applyNumberFormat="1" applyFont="1" applyFill="1" applyBorder="1"/>
    <xf numFmtId="10" fontId="4" fillId="2" borderId="10" xfId="1" applyNumberFormat="1" applyFont="1" applyFill="1" applyBorder="1"/>
    <xf numFmtId="0" fontId="3" fillId="0" borderId="0" xfId="0" applyFont="1"/>
    <xf numFmtId="10" fontId="3" fillId="2" borderId="1" xfId="1" applyNumberFormat="1" applyFont="1" applyFill="1" applyBorder="1"/>
    <xf numFmtId="10" fontId="3" fillId="2" borderId="2" xfId="1" applyNumberFormat="1" applyFont="1" applyFill="1" applyBorder="1"/>
    <xf numFmtId="0" fontId="6" fillId="0" borderId="0" xfId="0" applyFont="1"/>
    <xf numFmtId="0" fontId="19" fillId="0" borderId="0" xfId="0" applyFont="1"/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10" fontId="3" fillId="4" borderId="4" xfId="1" applyNumberFormat="1" applyFont="1" applyFill="1" applyBorder="1"/>
    <xf numFmtId="10" fontId="3" fillId="4" borderId="5" xfId="1" applyNumberFormat="1" applyFont="1" applyFill="1" applyBorder="1"/>
    <xf numFmtId="10" fontId="4" fillId="4" borderId="9" xfId="1" applyNumberFormat="1" applyFont="1" applyFill="1" applyBorder="1"/>
    <xf numFmtId="10" fontId="4" fillId="4" borderId="10" xfId="1" applyNumberFormat="1" applyFont="1" applyFill="1" applyBorder="1"/>
    <xf numFmtId="10" fontId="3" fillId="4" borderId="1" xfId="1" applyNumberFormat="1" applyFont="1" applyFill="1" applyBorder="1"/>
    <xf numFmtId="10" fontId="3" fillId="4" borderId="2" xfId="1" applyNumberFormat="1" applyFont="1" applyFill="1" applyBorder="1"/>
    <xf numFmtId="0" fontId="4" fillId="5" borderId="11" xfId="0" applyFont="1" applyFill="1" applyBorder="1"/>
    <xf numFmtId="10" fontId="4" fillId="6" borderId="14" xfId="1" applyNumberFormat="1" applyFont="1" applyFill="1" applyBorder="1"/>
    <xf numFmtId="0" fontId="3" fillId="0" borderId="0" xfId="0" applyFont="1" applyFill="1" applyBorder="1"/>
    <xf numFmtId="0" fontId="3" fillId="0" borderId="0" xfId="0" applyFont="1" applyBorder="1"/>
    <xf numFmtId="0" fontId="4" fillId="3" borderId="17" xfId="0" applyFont="1" applyFill="1" applyBorder="1"/>
    <xf numFmtId="0" fontId="20" fillId="0" borderId="3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0" fontId="6" fillId="0" borderId="0" xfId="0" applyFont="1" applyAlignment="1">
      <alignment horizontal="left" readingOrder="2"/>
    </xf>
    <xf numFmtId="0" fontId="18" fillId="0" borderId="0" xfId="0" applyFont="1" applyAlignment="1">
      <alignment horizontal="right"/>
    </xf>
    <xf numFmtId="0" fontId="6" fillId="0" borderId="0" xfId="0" applyFont="1" applyBorder="1" applyAlignment="1">
      <alignment horizontal="left"/>
    </xf>
    <xf numFmtId="0" fontId="18" fillId="0" borderId="0" xfId="0" applyFont="1" applyAlignment="1">
      <alignment vertical="top"/>
    </xf>
    <xf numFmtId="0" fontId="3" fillId="0" borderId="12" xfId="0" applyFont="1" applyBorder="1" applyAlignment="1">
      <alignment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5" fillId="0" borderId="0" xfId="0" applyFont="1" applyAlignment="1">
      <alignment vertical="top"/>
    </xf>
    <xf numFmtId="10" fontId="3" fillId="2" borderId="4" xfId="1" applyNumberFormat="1" applyFont="1" applyFill="1" applyBorder="1" applyProtection="1">
      <protection locked="0"/>
    </xf>
    <xf numFmtId="10" fontId="3" fillId="2" borderId="5" xfId="1" applyNumberFormat="1" applyFont="1" applyFill="1" applyBorder="1" applyProtection="1">
      <protection locked="0"/>
    </xf>
    <xf numFmtId="10" fontId="3" fillId="4" borderId="4" xfId="1" applyNumberFormat="1" applyFont="1" applyFill="1" applyBorder="1" applyProtection="1">
      <protection locked="0"/>
    </xf>
    <xf numFmtId="10" fontId="3" fillId="4" borderId="5" xfId="1" applyNumberFormat="1" applyFont="1" applyFill="1" applyBorder="1" applyProtection="1">
      <protection locked="0"/>
    </xf>
    <xf numFmtId="0" fontId="3" fillId="3" borderId="7" xfId="0" applyFont="1" applyFill="1" applyBorder="1" applyAlignment="1">
      <alignment wrapText="1"/>
    </xf>
    <xf numFmtId="10" fontId="4" fillId="2" borderId="9" xfId="1" applyNumberFormat="1" applyFont="1" applyFill="1" applyBorder="1" applyProtection="1">
      <protection locked="0"/>
    </xf>
    <xf numFmtId="10" fontId="4" fillId="2" borderId="10" xfId="1" applyNumberFormat="1" applyFont="1" applyFill="1" applyBorder="1" applyProtection="1">
      <protection locked="0"/>
    </xf>
    <xf numFmtId="10" fontId="4" fillId="4" borderId="9" xfId="1" applyNumberFormat="1" applyFont="1" applyFill="1" applyBorder="1" applyProtection="1">
      <protection locked="0"/>
    </xf>
    <xf numFmtId="10" fontId="4" fillId="4" borderId="10" xfId="1" applyNumberFormat="1" applyFont="1" applyFill="1" applyBorder="1" applyProtection="1">
      <protection locked="0"/>
    </xf>
    <xf numFmtId="3" fontId="4" fillId="2" borderId="13" xfId="1" applyNumberFormat="1" applyFont="1" applyFill="1" applyBorder="1" applyProtection="1">
      <protection locked="0"/>
    </xf>
    <xf numFmtId="3" fontId="4" fillId="4" borderId="13" xfId="1" applyNumberFormat="1" applyFont="1" applyFill="1" applyBorder="1" applyProtection="1">
      <protection locked="0"/>
    </xf>
    <xf numFmtId="10" fontId="3" fillId="2" borderId="1" xfId="1" applyNumberFormat="1" applyFont="1" applyFill="1" applyBorder="1" applyProtection="1">
      <protection locked="0"/>
    </xf>
    <xf numFmtId="10" fontId="3" fillId="2" borderId="2" xfId="1" applyNumberFormat="1" applyFont="1" applyFill="1" applyBorder="1" applyProtection="1">
      <protection locked="0"/>
    </xf>
    <xf numFmtId="10" fontId="3" fillId="4" borderId="1" xfId="1" applyNumberFormat="1" applyFont="1" applyFill="1" applyBorder="1" applyProtection="1">
      <protection locked="0"/>
    </xf>
    <xf numFmtId="10" fontId="3" fillId="4" borderId="2" xfId="1" applyNumberFormat="1" applyFont="1" applyFill="1" applyBorder="1" applyProtection="1">
      <protection locked="0"/>
    </xf>
    <xf numFmtId="10" fontId="4" fillId="2" borderId="15" xfId="1" applyNumberFormat="1" applyFont="1" applyFill="1" applyBorder="1" applyProtection="1">
      <protection locked="0"/>
    </xf>
    <xf numFmtId="10" fontId="4" fillId="2" borderId="16" xfId="1" applyNumberFormat="1" applyFont="1" applyFill="1" applyBorder="1" applyProtection="1">
      <protection locked="0"/>
    </xf>
    <xf numFmtId="10" fontId="4" fillId="4" borderId="15" xfId="1" applyNumberFormat="1" applyFont="1" applyFill="1" applyBorder="1" applyProtection="1">
      <protection locked="0"/>
    </xf>
    <xf numFmtId="10" fontId="4" fillId="4" borderId="16" xfId="1" applyNumberFormat="1" applyFont="1" applyFill="1" applyBorder="1" applyProtection="1">
      <protection locked="0"/>
    </xf>
    <xf numFmtId="0" fontId="18" fillId="7" borderId="0" xfId="0" applyFont="1" applyFill="1"/>
    <xf numFmtId="0" fontId="18" fillId="8" borderId="0" xfId="0" applyFont="1" applyFill="1"/>
    <xf numFmtId="0" fontId="22" fillId="3" borderId="7" xfId="0" applyFont="1" applyFill="1" applyBorder="1"/>
    <xf numFmtId="3" fontId="4" fillId="4" borderId="12" xfId="1" applyNumberFormat="1" applyFont="1" applyFill="1" applyBorder="1" applyAlignment="1" applyProtection="1">
      <protection locked="0"/>
    </xf>
    <xf numFmtId="0" fontId="3" fillId="2" borderId="19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21" fillId="9" borderId="0" xfId="0" applyFont="1" applyFill="1" applyAlignment="1">
      <alignment horizontal="center"/>
    </xf>
    <xf numFmtId="0" fontId="18" fillId="9" borderId="0" xfId="0" applyFont="1" applyFill="1"/>
    <xf numFmtId="0" fontId="6" fillId="9" borderId="0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20" fillId="10" borderId="21" xfId="0" applyFont="1" applyFill="1" applyBorder="1" applyAlignment="1">
      <alignment horizontal="right" vertical="center"/>
    </xf>
    <xf numFmtId="0" fontId="4" fillId="4" borderId="5" xfId="0" applyFont="1" applyFill="1" applyBorder="1" applyAlignment="1">
      <alignment horizontal="center" vertical="center" wrapText="1"/>
    </xf>
    <xf numFmtId="0" fontId="18" fillId="9" borderId="0" xfId="0" applyFont="1" applyFill="1" applyAlignment="1">
      <alignment horizontal="right"/>
    </xf>
    <xf numFmtId="0" fontId="18" fillId="8" borderId="18" xfId="0" applyFont="1" applyFill="1" applyBorder="1" applyAlignment="1">
      <alignment horizontal="center"/>
    </xf>
  </cellXfs>
  <cellStyles count="504">
    <cellStyle name="% 1" xfId="2"/>
    <cellStyle name="% 2" xfId="3"/>
    <cellStyle name="% 3" xfId="4"/>
    <cellStyle name="=C:\WINNT\SYSTEM32\COMMAND.COM" xfId="5"/>
    <cellStyle name="01 בינואר 2000" xfId="6"/>
    <cellStyle name="01.01.00" xfId="7"/>
    <cellStyle name="01.01.2000" xfId="8"/>
    <cellStyle name="01/01/00" xfId="9"/>
    <cellStyle name="01/01/2000" xfId="10"/>
    <cellStyle name="1" xfId="11"/>
    <cellStyle name="2" xfId="12"/>
    <cellStyle name="3" xfId="13"/>
    <cellStyle name="4" xfId="14"/>
    <cellStyle name="5" xfId="15"/>
    <cellStyle name="97" xfId="16"/>
    <cellStyle name="98" xfId="17"/>
    <cellStyle name="99" xfId="18"/>
    <cellStyle name="Comma [0] 2" xfId="19"/>
    <cellStyle name="Comma [0] 2 2" xfId="20"/>
    <cellStyle name="Comma [0] 2 2 2" xfId="21"/>
    <cellStyle name="Comma [0] 2 3" xfId="22"/>
    <cellStyle name="Comma [0] 2 4" xfId="23"/>
    <cellStyle name="Comma [0] 3" xfId="24"/>
    <cellStyle name="Comma 2" xfId="25"/>
    <cellStyle name="Comma 2 2" xfId="26"/>
    <cellStyle name="Comma 2 2 2" xfId="27"/>
    <cellStyle name="Comma 2 2 3" xfId="28"/>
    <cellStyle name="Comma 2 2 4" xfId="29"/>
    <cellStyle name="Comma 2 2 5" xfId="30"/>
    <cellStyle name="Comma 2 2 6" xfId="31"/>
    <cellStyle name="Comma 2 2 7" xfId="32"/>
    <cellStyle name="Comma 2 3" xfId="33"/>
    <cellStyle name="Comma 2 4" xfId="34"/>
    <cellStyle name="Comma 2 5" xfId="35"/>
    <cellStyle name="Comma 2 6" xfId="36"/>
    <cellStyle name="Comma 2 7" xfId="37"/>
    <cellStyle name="Comma 2 8" xfId="38"/>
    <cellStyle name="Comma 2 9" xfId="39"/>
    <cellStyle name="Comma 3" xfId="40"/>
    <cellStyle name="Comma 3 2" xfId="41"/>
    <cellStyle name="Comma 4" xfId="42"/>
    <cellStyle name="Comma 5" xfId="43"/>
    <cellStyle name="Comma 6" xfId="44"/>
    <cellStyle name="Comma 7" xfId="45"/>
    <cellStyle name="Currency [0] _1" xfId="46"/>
    <cellStyle name="Euro" xfId="47"/>
    <cellStyle name="Hyperlink 2" xfId="48"/>
    <cellStyle name="Hyperlink 2 2" xfId="49"/>
    <cellStyle name="Hyperlink 2 2 2" xfId="50"/>
    <cellStyle name="Hyperlink 2 2 2 2" xfId="51"/>
    <cellStyle name="Hyperlink 2 3" xfId="52"/>
    <cellStyle name="Hyperlink 2 4" xfId="53"/>
    <cellStyle name="Hyperlink 2 5" xfId="54"/>
    <cellStyle name="Hyperlink 2 6" xfId="55"/>
    <cellStyle name="Hyperlink 2 7" xfId="56"/>
    <cellStyle name="Hyperlink 2 8" xfId="57"/>
    <cellStyle name="Hyperlink 2_Data" xfId="58"/>
    <cellStyle name="Normal" xfId="0" builtinId="0"/>
    <cellStyle name="Normal 10" xfId="59"/>
    <cellStyle name="Normal 11" xfId="60"/>
    <cellStyle name="Normal 12" xfId="61"/>
    <cellStyle name="Normal 12 2" xfId="62"/>
    <cellStyle name="Normal 12 3" xfId="63"/>
    <cellStyle name="Normal 12 4" xfId="64"/>
    <cellStyle name="Normal 12 5" xfId="65"/>
    <cellStyle name="Normal 12 6" xfId="66"/>
    <cellStyle name="Normal 12 7" xfId="67"/>
    <cellStyle name="Normal 12 8" xfId="68"/>
    <cellStyle name="Normal 13" xfId="69"/>
    <cellStyle name="Normal 13 2" xfId="70"/>
    <cellStyle name="Normal 13 3" xfId="71"/>
    <cellStyle name="Normal 13 4" xfId="72"/>
    <cellStyle name="Normal 13 5" xfId="73"/>
    <cellStyle name="Normal 13 6" xfId="74"/>
    <cellStyle name="Normal 13 7" xfId="75"/>
    <cellStyle name="Normal 13 8" xfId="76"/>
    <cellStyle name="Normal 14" xfId="77"/>
    <cellStyle name="Normal 14 2" xfId="78"/>
    <cellStyle name="Normal 14 3" xfId="79"/>
    <cellStyle name="Normal 14 4" xfId="80"/>
    <cellStyle name="Normal 14 5" xfId="81"/>
    <cellStyle name="Normal 14 6" xfId="82"/>
    <cellStyle name="Normal 14 7" xfId="83"/>
    <cellStyle name="Normal 14 8" xfId="84"/>
    <cellStyle name="Normal 15" xfId="85"/>
    <cellStyle name="Normal 15 2" xfId="86"/>
    <cellStyle name="Normal 15 3" xfId="87"/>
    <cellStyle name="Normal 15 4" xfId="88"/>
    <cellStyle name="Normal 15 5" xfId="89"/>
    <cellStyle name="Normal 15 6" xfId="90"/>
    <cellStyle name="Normal 15 7" xfId="91"/>
    <cellStyle name="Normal 15 8" xfId="92"/>
    <cellStyle name="Normal 16" xfId="93"/>
    <cellStyle name="Normal 16 2" xfId="94"/>
    <cellStyle name="Normal 16 3" xfId="95"/>
    <cellStyle name="Normal 16 4" xfId="96"/>
    <cellStyle name="Normal 16 5" xfId="97"/>
    <cellStyle name="Normal 16 6" xfId="98"/>
    <cellStyle name="Normal 16 7" xfId="99"/>
    <cellStyle name="Normal 16 8" xfId="100"/>
    <cellStyle name="Normal 17" xfId="101"/>
    <cellStyle name="Normal 17 2" xfId="102"/>
    <cellStyle name="Normal 17 3" xfId="103"/>
    <cellStyle name="Normal 18" xfId="104"/>
    <cellStyle name="Normal 18 2" xfId="105"/>
    <cellStyle name="Normal 18 3" xfId="106"/>
    <cellStyle name="Normal 19" xfId="107"/>
    <cellStyle name="Normal 2" xfId="108"/>
    <cellStyle name="Normal 2 10" xfId="109"/>
    <cellStyle name="Normal 2 11" xfId="110"/>
    <cellStyle name="Normal 2 12" xfId="111"/>
    <cellStyle name="Normal 2 13" xfId="112"/>
    <cellStyle name="Normal 2 2" xfId="113"/>
    <cellStyle name="Normal 2 2 2" xfId="114"/>
    <cellStyle name="Normal 2 2 2 2" xfId="115"/>
    <cellStyle name="Normal 2 2 2 2 2" xfId="116"/>
    <cellStyle name="Normal 2 2 2 2 2 2" xfId="117"/>
    <cellStyle name="Normal 2 2 2 2_ירידות ערך שנזקפו" xfId="118"/>
    <cellStyle name="Normal 2 2 2 3" xfId="119"/>
    <cellStyle name="Normal 2 2 2 4" xfId="120"/>
    <cellStyle name="Normal 2 2 2 5" xfId="121"/>
    <cellStyle name="Normal 2 2 2 6" xfId="122"/>
    <cellStyle name="Normal 2 2 2 7" xfId="123"/>
    <cellStyle name="Normal 2 2 2 8" xfId="124"/>
    <cellStyle name="Normal 2 2 2_ירידות ערך שנזקפו" xfId="125"/>
    <cellStyle name="Normal 2 2 3" xfId="126"/>
    <cellStyle name="Normal 2 2 3 2" xfId="127"/>
    <cellStyle name="Normal 2 2 3 2 2" xfId="128"/>
    <cellStyle name="Normal 2 2 4" xfId="129"/>
    <cellStyle name="Normal 2 2 5" xfId="130"/>
    <cellStyle name="Normal 2 2 6" xfId="131"/>
    <cellStyle name="Normal 2 2 7" xfId="132"/>
    <cellStyle name="Normal 2 2 8" xfId="133"/>
    <cellStyle name="Normal 2 2 9" xfId="134"/>
    <cellStyle name="Normal 2 2_ירידות ערך שנזקפו" xfId="135"/>
    <cellStyle name="Normal 2 3" xfId="136"/>
    <cellStyle name="Normal 2 3 2" xfId="137"/>
    <cellStyle name="Normal 2 3 2 2" xfId="138"/>
    <cellStyle name="Normal 2 3 3" xfId="139"/>
    <cellStyle name="Normal 2 3 4" xfId="140"/>
    <cellStyle name="Normal 2 3 5" xfId="141"/>
    <cellStyle name="Normal 2 3 6" xfId="142"/>
    <cellStyle name="Normal 2 3 7" xfId="143"/>
    <cellStyle name="Normal 2 3 8" xfId="144"/>
    <cellStyle name="Normal 2 3 9" xfId="145"/>
    <cellStyle name="Normal 2 3_ירידות ערך שנזקפו" xfId="146"/>
    <cellStyle name="Normal 2 4" xfId="147"/>
    <cellStyle name="Normal 2 4 2" xfId="148"/>
    <cellStyle name="Normal 2 5" xfId="149"/>
    <cellStyle name="Normal 2 6" xfId="150"/>
    <cellStyle name="Normal 2 6 2" xfId="151"/>
    <cellStyle name="Normal 2 6 2 2" xfId="152"/>
    <cellStyle name="Normal 2 7" xfId="153"/>
    <cellStyle name="Normal 2 7 2" xfId="154"/>
    <cellStyle name="Normal 2 8" xfId="155"/>
    <cellStyle name="Normal 2 9" xfId="156"/>
    <cellStyle name="Normal 2_אלמנטרי" xfId="157"/>
    <cellStyle name="Normal 20" xfId="158"/>
    <cellStyle name="Normal 21" xfId="159"/>
    <cellStyle name="Normal 21 2" xfId="160"/>
    <cellStyle name="Normal 21 3" xfId="161"/>
    <cellStyle name="Normal 22" xfId="162"/>
    <cellStyle name="Normal 22 2" xfId="163"/>
    <cellStyle name="Normal 22 3" xfId="164"/>
    <cellStyle name="Normal 23" xfId="165"/>
    <cellStyle name="Normal 23 2" xfId="166"/>
    <cellStyle name="Normal 23 3" xfId="167"/>
    <cellStyle name="Normal 24" xfId="168"/>
    <cellStyle name="Normal 24 2" xfId="169"/>
    <cellStyle name="Normal 24 3" xfId="170"/>
    <cellStyle name="Normal 25" xfId="171"/>
    <cellStyle name="Normal 25 2" xfId="172"/>
    <cellStyle name="Normal 25 3" xfId="173"/>
    <cellStyle name="Normal 26" xfId="174"/>
    <cellStyle name="Normal 26 2" xfId="175"/>
    <cellStyle name="Normal 26 3" xfId="176"/>
    <cellStyle name="Normal 27" xfId="177"/>
    <cellStyle name="Normal 27 2" xfId="178"/>
    <cellStyle name="Normal 27 3" xfId="179"/>
    <cellStyle name="Normal 27 4" xfId="180"/>
    <cellStyle name="Normal 27 5" xfId="181"/>
    <cellStyle name="Normal 27 6" xfId="182"/>
    <cellStyle name="Normal 27 7" xfId="183"/>
    <cellStyle name="Normal 28" xfId="184"/>
    <cellStyle name="Normal 29" xfId="185"/>
    <cellStyle name="Normal 3" xfId="186"/>
    <cellStyle name="Normal 3 2" xfId="187"/>
    <cellStyle name="Normal 3 2 2" xfId="188"/>
    <cellStyle name="Normal 3 2 3" xfId="189"/>
    <cellStyle name="Normal 3 2 4" xfId="190"/>
    <cellStyle name="Normal 3 2 5" xfId="191"/>
    <cellStyle name="Normal 3 2 6" xfId="192"/>
    <cellStyle name="Normal 3 2 7" xfId="193"/>
    <cellStyle name="Normal 3 2 8" xfId="194"/>
    <cellStyle name="Normal 3 3" xfId="195"/>
    <cellStyle name="Normal 3 4" xfId="196"/>
    <cellStyle name="Normal 3 5" xfId="197"/>
    <cellStyle name="Normal 3 6" xfId="198"/>
    <cellStyle name="Normal 3 7" xfId="199"/>
    <cellStyle name="Normal 3 8" xfId="200"/>
    <cellStyle name="Normal 3 9" xfId="201"/>
    <cellStyle name="Normal 3_אלמנטרי" xfId="202"/>
    <cellStyle name="Normal 30" xfId="203"/>
    <cellStyle name="Normal 30 2" xfId="204"/>
    <cellStyle name="Normal 30 3" xfId="205"/>
    <cellStyle name="Normal 30 4" xfId="206"/>
    <cellStyle name="Normal 30 5" xfId="207"/>
    <cellStyle name="Normal 30 6" xfId="208"/>
    <cellStyle name="Normal 30 7" xfId="209"/>
    <cellStyle name="Normal 31" xfId="210"/>
    <cellStyle name="Normal 32" xfId="211"/>
    <cellStyle name="Normal 32 2" xfId="212"/>
    <cellStyle name="Normal 32 3" xfId="213"/>
    <cellStyle name="Normal 32 4" xfId="214"/>
    <cellStyle name="Normal 32 5" xfId="215"/>
    <cellStyle name="Normal 32 6" xfId="216"/>
    <cellStyle name="Normal 32 7" xfId="217"/>
    <cellStyle name="Normal 33" xfId="218"/>
    <cellStyle name="Normal 33 2" xfId="219"/>
    <cellStyle name="Normal 33 3" xfId="220"/>
    <cellStyle name="Normal 33 4" xfId="221"/>
    <cellStyle name="Normal 33 5" xfId="222"/>
    <cellStyle name="Normal 33 6" xfId="223"/>
    <cellStyle name="Normal 33 7" xfId="224"/>
    <cellStyle name="Normal 34" xfId="225"/>
    <cellStyle name="Normal 34 2" xfId="226"/>
    <cellStyle name="Normal 35" xfId="227"/>
    <cellStyle name="Normal 36" xfId="228"/>
    <cellStyle name="Normal 36 2" xfId="229"/>
    <cellStyle name="Normal 36 3" xfId="230"/>
    <cellStyle name="Normal 36 4" xfId="231"/>
    <cellStyle name="Normal 36 5" xfId="232"/>
    <cellStyle name="Normal 36 6" xfId="233"/>
    <cellStyle name="Normal 36 7" xfId="234"/>
    <cellStyle name="Normal 37" xfId="235"/>
    <cellStyle name="Normal 38" xfId="236"/>
    <cellStyle name="Normal 39" xfId="237"/>
    <cellStyle name="Normal 4" xfId="238"/>
    <cellStyle name="Normal 4 2" xfId="239"/>
    <cellStyle name="Normal 4 3" xfId="240"/>
    <cellStyle name="Normal 4 4" xfId="241"/>
    <cellStyle name="Normal 4 5" xfId="242"/>
    <cellStyle name="Normal 4 6" xfId="243"/>
    <cellStyle name="Normal 4 7" xfId="244"/>
    <cellStyle name="Normal 4 8" xfId="245"/>
    <cellStyle name="Normal 4_ירידות ערך שנזקפו" xfId="246"/>
    <cellStyle name="Normal 40" xfId="247"/>
    <cellStyle name="Normal 41" xfId="248"/>
    <cellStyle name="Normal 41 2" xfId="249"/>
    <cellStyle name="Normal 41 3" xfId="250"/>
    <cellStyle name="Normal 41 4" xfId="251"/>
    <cellStyle name="Normal 41 5" xfId="252"/>
    <cellStyle name="Normal 41 6" xfId="253"/>
    <cellStyle name="Normal 41 7" xfId="254"/>
    <cellStyle name="Normal 42" xfId="255"/>
    <cellStyle name="Normal 42 2" xfId="256"/>
    <cellStyle name="Normal 42 2 2" xfId="257"/>
    <cellStyle name="Normal 42 3" xfId="258"/>
    <cellStyle name="Normal 42 3 2" xfId="259"/>
    <cellStyle name="Normal 42 4" xfId="260"/>
    <cellStyle name="Normal 42 4 2" xfId="261"/>
    <cellStyle name="Normal 42 5" xfId="262"/>
    <cellStyle name="Normal 43" xfId="263"/>
    <cellStyle name="Normal 44" xfId="264"/>
    <cellStyle name="Normal 45" xfId="265"/>
    <cellStyle name="Normal 45 2" xfId="266"/>
    <cellStyle name="Normal 45 2 2" xfId="267"/>
    <cellStyle name="Normal 45 3" xfId="268"/>
    <cellStyle name="Normal 45 3 2" xfId="269"/>
    <cellStyle name="Normal 45 4" xfId="270"/>
    <cellStyle name="Normal 45 4 2" xfId="271"/>
    <cellStyle name="Normal 45 5" xfId="272"/>
    <cellStyle name="Normal 46" xfId="273"/>
    <cellStyle name="Normal 46 2" xfId="274"/>
    <cellStyle name="Normal 46 2 2" xfId="275"/>
    <cellStyle name="Normal 46 3" xfId="276"/>
    <cellStyle name="Normal 46 3 2" xfId="277"/>
    <cellStyle name="Normal 46 4" xfId="278"/>
    <cellStyle name="Normal 46 4 2" xfId="279"/>
    <cellStyle name="Normal 46 5" xfId="280"/>
    <cellStyle name="Normal 47" xfId="281"/>
    <cellStyle name="Normal 47 2" xfId="282"/>
    <cellStyle name="Normal 47 2 2" xfId="283"/>
    <cellStyle name="Normal 47 3" xfId="284"/>
    <cellStyle name="Normal 47 3 2" xfId="285"/>
    <cellStyle name="Normal 47 4" xfId="286"/>
    <cellStyle name="Normal 47 4 2" xfId="287"/>
    <cellStyle name="Normal 47 5" xfId="288"/>
    <cellStyle name="Normal 48" xfId="289"/>
    <cellStyle name="Normal 49" xfId="290"/>
    <cellStyle name="Normal 5" xfId="291"/>
    <cellStyle name="Normal 5 2" xfId="292"/>
    <cellStyle name="Normal 5 3" xfId="293"/>
    <cellStyle name="Normal 5 4" xfId="294"/>
    <cellStyle name="Normal 5 5" xfId="295"/>
    <cellStyle name="Normal 5 6" xfId="296"/>
    <cellStyle name="Normal 5 7" xfId="297"/>
    <cellStyle name="Normal 5 8" xfId="298"/>
    <cellStyle name="Normal 50" xfId="299"/>
    <cellStyle name="Normal 6" xfId="300"/>
    <cellStyle name="Normal 6 10" xfId="301"/>
    <cellStyle name="Normal 6 11" xfId="302"/>
    <cellStyle name="Normal 6 12" xfId="303"/>
    <cellStyle name="Normal 6 13" xfId="304"/>
    <cellStyle name="Normal 6 14" xfId="305"/>
    <cellStyle name="Normal 6 2" xfId="306"/>
    <cellStyle name="Normal 6 2 2" xfId="307"/>
    <cellStyle name="Normal 6 2 3" xfId="308"/>
    <cellStyle name="Normal 6 2 4" xfId="309"/>
    <cellStyle name="Normal 6 2 5" xfId="310"/>
    <cellStyle name="Normal 6 2 6" xfId="311"/>
    <cellStyle name="Normal 6 2 7" xfId="312"/>
    <cellStyle name="Normal 6 3" xfId="313"/>
    <cellStyle name="Normal 6 4" xfId="314"/>
    <cellStyle name="Normal 6 5" xfId="315"/>
    <cellStyle name="Normal 6 6" xfId="316"/>
    <cellStyle name="Normal 6 7" xfId="317"/>
    <cellStyle name="Normal 6 8" xfId="318"/>
    <cellStyle name="Normal 6 9" xfId="319"/>
    <cellStyle name="Normal 6_Data" xfId="320"/>
    <cellStyle name="Normal 60" xfId="321"/>
    <cellStyle name="Normal 64" xfId="322"/>
    <cellStyle name="Normal 64 2" xfId="323"/>
    <cellStyle name="Normal 64 2 2" xfId="324"/>
    <cellStyle name="Normal 64 3" xfId="325"/>
    <cellStyle name="Normal 64 3 2" xfId="326"/>
    <cellStyle name="Normal 64 4" xfId="327"/>
    <cellStyle name="Normal 64 4 2" xfId="328"/>
    <cellStyle name="Normal 64 5" xfId="329"/>
    <cellStyle name="Normal 65" xfId="330"/>
    <cellStyle name="Normal 65 2" xfId="331"/>
    <cellStyle name="Normal 65 2 2" xfId="332"/>
    <cellStyle name="Normal 65 3" xfId="333"/>
    <cellStyle name="Normal 65 3 2" xfId="334"/>
    <cellStyle name="Normal 65 4" xfId="335"/>
    <cellStyle name="Normal 65 4 2" xfId="336"/>
    <cellStyle name="Normal 65 5" xfId="337"/>
    <cellStyle name="Normal 7" xfId="338"/>
    <cellStyle name="Normal 7 10" xfId="339"/>
    <cellStyle name="Normal 7 11" xfId="340"/>
    <cellStyle name="Normal 7 12" xfId="341"/>
    <cellStyle name="Normal 7 13" xfId="342"/>
    <cellStyle name="Normal 7 14" xfId="343"/>
    <cellStyle name="Normal 7 2" xfId="344"/>
    <cellStyle name="Normal 7 2 2" xfId="345"/>
    <cellStyle name="Normal 7 2 3" xfId="346"/>
    <cellStyle name="Normal 7 2 4" xfId="347"/>
    <cellStyle name="Normal 7 2 5" xfId="348"/>
    <cellStyle name="Normal 7 2 6" xfId="349"/>
    <cellStyle name="Normal 7 2 7" xfId="350"/>
    <cellStyle name="Normal 7 3" xfId="351"/>
    <cellStyle name="Normal 7 4" xfId="352"/>
    <cellStyle name="Normal 7 5" xfId="353"/>
    <cellStyle name="Normal 7 6" xfId="354"/>
    <cellStyle name="Normal 7 7" xfId="355"/>
    <cellStyle name="Normal 7 8" xfId="356"/>
    <cellStyle name="Normal 7 9" xfId="357"/>
    <cellStyle name="Normal 7_Data" xfId="358"/>
    <cellStyle name="Normal 71" xfId="359"/>
    <cellStyle name="Normal 71 2" xfId="360"/>
    <cellStyle name="Normal 71 2 2" xfId="361"/>
    <cellStyle name="Normal 71 3" xfId="362"/>
    <cellStyle name="Normal 71 3 2" xfId="363"/>
    <cellStyle name="Normal 71 4" xfId="364"/>
    <cellStyle name="Normal 71 4 2" xfId="365"/>
    <cellStyle name="Normal 71 5" xfId="366"/>
    <cellStyle name="Normal 72" xfId="367"/>
    <cellStyle name="Normal 72 2" xfId="368"/>
    <cellStyle name="Normal 72 2 2" xfId="369"/>
    <cellStyle name="Normal 72 3" xfId="370"/>
    <cellStyle name="Normal 72 3 2" xfId="371"/>
    <cellStyle name="Normal 72 4" xfId="372"/>
    <cellStyle name="Normal 72 4 2" xfId="373"/>
    <cellStyle name="Normal 72 5" xfId="374"/>
    <cellStyle name="Normal 73" xfId="375"/>
    <cellStyle name="Normal 74" xfId="376"/>
    <cellStyle name="Normal 76" xfId="377"/>
    <cellStyle name="Normal 77" xfId="378"/>
    <cellStyle name="Normal 79" xfId="379"/>
    <cellStyle name="Normal 8" xfId="380"/>
    <cellStyle name="Normal 8 2" xfId="381"/>
    <cellStyle name="Normal 8 3" xfId="382"/>
    <cellStyle name="Normal 8 4" xfId="383"/>
    <cellStyle name="Normal 8 5" xfId="384"/>
    <cellStyle name="Normal 8 6" xfId="385"/>
    <cellStyle name="Normal 8 7" xfId="386"/>
    <cellStyle name="Normal 8 8" xfId="387"/>
    <cellStyle name="Normal 8_ירידות ערך שנזקפו" xfId="388"/>
    <cellStyle name="Normal 80" xfId="389"/>
    <cellStyle name="Normal 80 2" xfId="390"/>
    <cellStyle name="Normal 80 2 2" xfId="391"/>
    <cellStyle name="Normal 80 3" xfId="392"/>
    <cellStyle name="Normal 80 3 2" xfId="393"/>
    <cellStyle name="Normal 80 4" xfId="394"/>
    <cellStyle name="Normal 80 4 2" xfId="395"/>
    <cellStyle name="Normal 80 5" xfId="396"/>
    <cellStyle name="Normal 81" xfId="397"/>
    <cellStyle name="Normal 81 2" xfId="398"/>
    <cellStyle name="Normal 81 2 2" xfId="399"/>
    <cellStyle name="Normal 81 3" xfId="400"/>
    <cellStyle name="Normal 81 3 2" xfId="401"/>
    <cellStyle name="Normal 81 4" xfId="402"/>
    <cellStyle name="Normal 81 4 2" xfId="403"/>
    <cellStyle name="Normal 81 5" xfId="404"/>
    <cellStyle name="Normal 82" xfId="405"/>
    <cellStyle name="Normal 82 2" xfId="406"/>
    <cellStyle name="Normal 82 2 2" xfId="407"/>
    <cellStyle name="Normal 82 3" xfId="408"/>
    <cellStyle name="Normal 82 3 2" xfId="409"/>
    <cellStyle name="Normal 82 4" xfId="410"/>
    <cellStyle name="Normal 82 4 2" xfId="411"/>
    <cellStyle name="Normal 82 5" xfId="412"/>
    <cellStyle name="Normal 9" xfId="413"/>
    <cellStyle name="Normal 9 2" xfId="414"/>
    <cellStyle name="Normal 9 3" xfId="415"/>
    <cellStyle name="Normal 9 4" xfId="416"/>
    <cellStyle name="Normal 9 5" xfId="417"/>
    <cellStyle name="Normal 9 6" xfId="418"/>
    <cellStyle name="Normal 9 7" xfId="419"/>
    <cellStyle name="Normal 9 8" xfId="420"/>
    <cellStyle name="Normal 9_ירידות ערך שנזקפו" xfId="421"/>
    <cellStyle name="Percent" xfId="1" builtinId="5"/>
    <cellStyle name="Percent 2" xfId="422"/>
    <cellStyle name="Percent 2 2" xfId="423"/>
    <cellStyle name="Percent 2 2 10" xfId="424"/>
    <cellStyle name="Percent 2 2 11" xfId="425"/>
    <cellStyle name="Percent 2 2 11 2" xfId="426"/>
    <cellStyle name="Percent 2 2 11 3" xfId="427"/>
    <cellStyle name="Percent 2 2 12" xfId="428"/>
    <cellStyle name="Percent 2 2 2" xfId="429"/>
    <cellStyle name="Percent 2 2 2 2" xfId="430"/>
    <cellStyle name="Percent 2 2 2 2 2" xfId="431"/>
    <cellStyle name="Percent 2 2 2 2 2 2" xfId="432"/>
    <cellStyle name="Percent 2 2 2 2 2 2 2" xfId="433"/>
    <cellStyle name="Percent 2 2 2 2 3" xfId="434"/>
    <cellStyle name="Percent 2 2 2 2 4" xfId="435"/>
    <cellStyle name="Percent 2 2 2 2 5" xfId="436"/>
    <cellStyle name="Percent 2 2 2 2 6" xfId="437"/>
    <cellStyle name="Percent 2 2 2 2 7" xfId="438"/>
    <cellStyle name="Percent 2 2 2 2 8" xfId="439"/>
    <cellStyle name="Percent 2 2 2 3" xfId="440"/>
    <cellStyle name="Percent 2 2 2 3 2" xfId="441"/>
    <cellStyle name="Percent 2 2 2 3 2 2" xfId="442"/>
    <cellStyle name="Percent 2 2 2 4" xfId="443"/>
    <cellStyle name="Percent 2 2 2 5" xfId="444"/>
    <cellStyle name="Percent 2 2 2 6" xfId="445"/>
    <cellStyle name="Percent 2 2 2 7" xfId="446"/>
    <cellStyle name="Percent 2 2 2 8" xfId="447"/>
    <cellStyle name="Percent 2 2 3" xfId="448"/>
    <cellStyle name="Percent 2 2 4" xfId="449"/>
    <cellStyle name="Percent 2 2 4 2" xfId="450"/>
    <cellStyle name="Percent 2 2 4 2 2" xfId="451"/>
    <cellStyle name="Percent 2 2 5" xfId="452"/>
    <cellStyle name="Percent 2 2 6" xfId="453"/>
    <cellStyle name="Percent 2 2 7" xfId="454"/>
    <cellStyle name="Percent 2 2 8" xfId="455"/>
    <cellStyle name="Percent 2 2 9" xfId="456"/>
    <cellStyle name="Percent 2 3" xfId="457"/>
    <cellStyle name="Percent 2 4" xfId="458"/>
    <cellStyle name="Percent 2 5" xfId="459"/>
    <cellStyle name="Percent 2 6" xfId="460"/>
    <cellStyle name="Percent 3" xfId="461"/>
    <cellStyle name="Percent 3 10" xfId="462"/>
    <cellStyle name="Percent 3 11" xfId="463"/>
    <cellStyle name="Percent 3 2" xfId="464"/>
    <cellStyle name="Percent 3 3" xfId="465"/>
    <cellStyle name="Percent 3 4" xfId="466"/>
    <cellStyle name="Percent 3 5" xfId="467"/>
    <cellStyle name="Percent 3 6" xfId="468"/>
    <cellStyle name="Percent 3 7" xfId="469"/>
    <cellStyle name="Percent 3 8" xfId="470"/>
    <cellStyle name="Percent 3 9" xfId="471"/>
    <cellStyle name="Percent 4" xfId="472"/>
    <cellStyle name="Percent 4 2" xfId="473"/>
    <cellStyle name="Percent 5" xfId="474"/>
    <cellStyle name="Percent 5 2" xfId="475"/>
    <cellStyle name="Percent 5 3" xfId="476"/>
    <cellStyle name="Percent 5 4" xfId="477"/>
    <cellStyle name="Percent 5 5" xfId="478"/>
    <cellStyle name="Percent 5 6" xfId="479"/>
    <cellStyle name="Percent 5 7" xfId="480"/>
    <cellStyle name="Percent 5 8" xfId="481"/>
    <cellStyle name="Percent 6" xfId="482"/>
    <cellStyle name="Percent 6 2" xfId="483"/>
    <cellStyle name="Percent 6 3" xfId="484"/>
    <cellStyle name="Percent 6 4" xfId="485"/>
    <cellStyle name="Percent 6 5" xfId="486"/>
    <cellStyle name="Percent 6 6" xfId="487"/>
    <cellStyle name="Percent 6 7" xfId="488"/>
    <cellStyle name="Percent 6 8" xfId="489"/>
    <cellStyle name="Spelling 1033,0_DORN0897 (2)_3" xfId="490"/>
    <cellStyle name="Yellow" xfId="491"/>
    <cellStyle name="בולט" xfId="492"/>
    <cellStyle name="הדגשה" xfId="493"/>
    <cellStyle name="הדגשה 1" xfId="494"/>
    <cellStyle name="טקסט" xfId="495"/>
    <cellStyle name="ינואר 2000" xfId="496"/>
    <cellStyle name="כותרת סעיף" xfId="497"/>
    <cellStyle name="כותרת ראשית" xfId="498"/>
    <cellStyle name="לינק" xfId="499"/>
    <cellStyle name="סיכום" xfId="500"/>
    <cellStyle name="שקוע" xfId="501"/>
    <cellStyle name="תאריך מלא" xfId="502"/>
    <cellStyle name="תוכן - מיכון דוחות" xfId="503"/>
  </cellStyles>
  <dxfs count="9">
    <dxf>
      <border outline="0">
        <top style="thin">
          <color indexed="64"/>
        </top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19/12.19/&#1502;&#1512;&#1499;&#1497;&#1489;&#1497;%20&#1514;&#1513;&#1493;&#1488;&#1492;%20BI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21/3.21/&#1502;&#1512;&#1499;&#1497;&#1489;&#1497;%20&#1514;&#1513;&#1493;&#1488;&#1492;%20BI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22/9.22/&#1491;&#1497;&#1493;&#1493;&#1495;%20&#1500;&#1508;&#1497;&#1511;&#1493;&#1495;/513910703_b1_YIELD32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22/9.22/&#1491;&#1497;&#1493;&#1493;&#1495;%20&#1500;&#1508;&#1497;&#1511;&#1493;&#1495;/513910703_b98_YIELD32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22/9.22/&#1491;&#1497;&#1493;&#1493;&#1495;%20&#1500;&#1508;&#1497;&#1511;&#1493;&#1495;/513910703_b108_YIELD32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22/9.22/&#1491;&#1497;&#1493;&#1493;&#1495;%20&#1500;&#1508;&#1497;&#1511;&#1493;&#1495;/513910703_b12895_YIELD3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F7" t="str">
            <v>12/2019</v>
          </cell>
        </row>
        <row r="8">
          <cell r="F8" t="str">
            <v>12/2019</v>
          </cell>
        </row>
      </sheetData>
      <sheetData sheetId="1">
        <row r="4">
          <cell r="D4" t="str">
            <v>SDM SSAS Yitrot Revach</v>
          </cell>
        </row>
        <row r="6">
          <cell r="D6" t="str">
            <v>רגיל</v>
          </cell>
        </row>
        <row r="18">
          <cell r="D18" t="str">
            <v>אלפי ש"ח</v>
          </cell>
        </row>
        <row r="19">
          <cell r="D19" t="str">
            <v>All</v>
          </cell>
        </row>
        <row r="69">
          <cell r="D69" t="str">
            <v>סה"כ שווי</v>
          </cell>
        </row>
        <row r="82">
          <cell r="D82" t="str">
            <v>רווח מתשואה נייר</v>
          </cell>
        </row>
        <row r="83">
          <cell r="D83" t="str">
            <v>חודשי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L7" t="str">
            <v>01/2021</v>
          </cell>
        </row>
        <row r="8">
          <cell r="L8" t="str">
            <v>01/2021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נחיות"/>
      <sheetName val="פרסום מרכיבי תשואה"/>
      <sheetName val="Var"/>
    </sheetNames>
    <sheetDataSet>
      <sheetData sheetId="0">
        <row r="19">
          <cell r="B19">
            <v>2022</v>
          </cell>
        </row>
        <row r="21">
          <cell r="B21">
            <v>1</v>
          </cell>
        </row>
        <row r="23">
          <cell r="B23" t="str">
            <v>איי. די. איי. חברה לביטוח בע"מ מסלול אג"ח ממשלת ישראל</v>
          </cell>
        </row>
        <row r="24">
          <cell r="B24" t="str">
            <v>ישיר -איי. די. איי. חברה לביטוח בע"מ</v>
          </cell>
        </row>
      </sheetData>
      <sheetData sheetId="1">
        <row r="26">
          <cell r="C26">
            <v>-8.0198260285860613E-3</v>
          </cell>
        </row>
      </sheetData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נחיות"/>
      <sheetName val="פרסום מרכיבי תשואה"/>
      <sheetName val="Var"/>
    </sheetNames>
    <sheetDataSet>
      <sheetData sheetId="0">
        <row r="19">
          <cell r="B19">
            <v>2022</v>
          </cell>
        </row>
        <row r="21">
          <cell r="B21">
            <v>98</v>
          </cell>
        </row>
        <row r="23">
          <cell r="B23" t="str">
            <v>איי.די.איי. מסלול אג"ח</v>
          </cell>
        </row>
        <row r="24">
          <cell r="B24" t="str">
            <v>ישיר -איי. די. איי. חברה לביטוח בע"מ</v>
          </cell>
        </row>
      </sheetData>
      <sheetData sheetId="1">
        <row r="26">
          <cell r="C26">
            <v>-1.0401630371617695E-2</v>
          </cell>
        </row>
      </sheetData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נחיות"/>
      <sheetName val="פרסום מרכיבי תשואה"/>
      <sheetName val="Var"/>
    </sheetNames>
    <sheetDataSet>
      <sheetData sheetId="0">
        <row r="19">
          <cell r="B19">
            <v>2022</v>
          </cell>
        </row>
        <row r="21">
          <cell r="B21">
            <v>108</v>
          </cell>
        </row>
        <row r="23">
          <cell r="B23" t="str">
            <v>אי.די.אי.-כללי</v>
          </cell>
        </row>
        <row r="24">
          <cell r="B24" t="str">
            <v>ישיר -איי. די. איי. חברה לביטוח בע"מ</v>
          </cell>
        </row>
      </sheetData>
      <sheetData sheetId="1">
        <row r="26">
          <cell r="C26">
            <v>-2.8621854718258288E-2</v>
          </cell>
        </row>
      </sheetData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נחיות"/>
      <sheetName val="פרסום מרכיבי תשואה"/>
      <sheetName val="Var"/>
    </sheetNames>
    <sheetDataSet>
      <sheetData sheetId="0">
        <row r="19">
          <cell r="B19">
            <v>2022</v>
          </cell>
        </row>
        <row r="21">
          <cell r="B21">
            <v>12895</v>
          </cell>
        </row>
        <row r="23">
          <cell r="B23" t="str">
            <v>איי. די. איי. מסלול מניות</v>
          </cell>
        </row>
        <row r="24">
          <cell r="B24" t="str">
            <v>ישיר -איי. די. איי. חברה לביטוח בע"מ</v>
          </cell>
        </row>
      </sheetData>
      <sheetData sheetId="1">
        <row r="26">
          <cell r="C26">
            <v>-4.778195148049913E-2</v>
          </cell>
        </row>
      </sheetData>
      <sheetData sheetId="2"/>
    </sheetDataSet>
  </externalBook>
</externalLink>
</file>

<file path=xl/tables/table1.xml><?xml version="1.0" encoding="utf-8"?>
<table xmlns="http://schemas.openxmlformats.org/spreadsheetml/2006/main" id="4" name="טבלה75" displayName="טבלה75" ref="B6:Z35" totalsRowShown="0" headerRowDxfId="8" tableBorderDxfId="7">
  <autoFilter ref="B6:Z35"/>
  <tableColumns count="25">
    <tableColumn id="1" name="אפיקי השקעה:"/>
    <tableColumn id="2" name="התרומה לתשואה ינואר"/>
    <tableColumn id="3" name="שיעור מסך הנכסים ינואר "/>
    <tableColumn id="4" name="התרומה לתשואה פברואר"/>
    <tableColumn id="5" name="שיעור מסך הנכסים פברואר"/>
    <tableColumn id="6" name="התרומה לתשואה מרץ"/>
    <tableColumn id="7" name="שיעור מסך הנכסים מרץ"/>
    <tableColumn id="8" name="התרומה לתשואה אפריל"/>
    <tableColumn id="9" name="שיעור מסך הנכסים אפריל"/>
    <tableColumn id="10" name="התרומה לתשואה מאי "/>
    <tableColumn id="11" name="שיעור מסך הנכסים מאי"/>
    <tableColumn id="12" name="התרומה לתשואה יוני"/>
    <tableColumn id="13" name="שיעור מסך הנכסים יוני"/>
    <tableColumn id="14" name="התרומה לתשואה יולי"/>
    <tableColumn id="15" name="שיעור מסך הנכסים יולי "/>
    <tableColumn id="16" name="התרומה לתשואה אוגוסט"/>
    <tableColumn id="17" name="שיעור מסך הנכסים אוגוסט"/>
    <tableColumn id="18" name="התרומה לתשואה ספטמבר "/>
    <tableColumn id="19" name="שיעור מסך הנכסים ספטמבר "/>
    <tableColumn id="20" name="התרומה לתשואה אוקטובר"/>
    <tableColumn id="21" name="שיעור מסך הנכסים אוקטובר"/>
    <tableColumn id="22" name="התרומה לתשואה נובמבר"/>
    <tableColumn id="23" name="שיעור מסך הנכסים נובמבר "/>
    <tableColumn id="24" name="התרומה לתשואה דצמבר "/>
    <tableColumn id="25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2.xml><?xml version="1.0" encoding="utf-8"?>
<table xmlns="http://schemas.openxmlformats.org/spreadsheetml/2006/main" id="5" name="טבלה46" displayName="טבלה46" ref="B37:J66" totalsRowShown="0" tableBorderDxfId="6">
  <autoFilter ref="B37:J66"/>
  <tableColumns count="9">
    <tableColumn id="1" name="נתונים מצטברים"/>
    <tableColumn id="2" name="התרומה לתשואה ינואר-מרץ "/>
    <tableColumn id="3" name="שיעור מסך הנכסים ינואר-מרץ "/>
    <tableColumn id="4" name="התרומה לתשואה ינואר-יוני "/>
    <tableColumn id="5" name="שיעור מסך הנכסים ינואר-יוני "/>
    <tableColumn id="6" name="התרומה לתשואה ינואר-ספטמבר "/>
    <tableColumn id="7" name="שיעור מסך הנכסים ינואר-ספטמבר "/>
    <tableColumn id="8" name="התרומה לתשואה ינואר-דצמבר "/>
    <tableColumn id="9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3.xml><?xml version="1.0" encoding="utf-8"?>
<table xmlns="http://schemas.openxmlformats.org/spreadsheetml/2006/main" id="6" name="טבלה77" displayName="טבלה77" ref="B6:Z35" totalsRowShown="0" headerRowDxfId="5" tableBorderDxfId="4">
  <autoFilter ref="B6:Z35"/>
  <tableColumns count="25">
    <tableColumn id="1" name="אפיקי השקעה:"/>
    <tableColumn id="2" name="התרומה לתשואה ינואר"/>
    <tableColumn id="3" name="שיעור מסך הנכסים ינואר "/>
    <tableColumn id="4" name="התרומה לתשואה פברואר"/>
    <tableColumn id="5" name="שיעור מסך הנכסים פברואר"/>
    <tableColumn id="6" name="התרומה לתשואה מרץ"/>
    <tableColumn id="7" name="שיעור מסך הנכסים מרץ"/>
    <tableColumn id="8" name="התרומה לתשואה אפריל"/>
    <tableColumn id="9" name="שיעור מסך הנכסים אפריל"/>
    <tableColumn id="10" name="התרומה לתשואה מאי "/>
    <tableColumn id="11" name="שיעור מסך הנכסים מאי"/>
    <tableColumn id="12" name="התרומה לתשואה יוני"/>
    <tableColumn id="13" name="שיעור מסך הנכסים יוני"/>
    <tableColumn id="14" name="התרומה לתשואה יולי"/>
    <tableColumn id="15" name="שיעור מסך הנכסים יולי "/>
    <tableColumn id="16" name="התרומה לתשואה אוגוסט"/>
    <tableColumn id="17" name="שיעור מסך הנכסים אוגוסט"/>
    <tableColumn id="18" name="התרומה לתשואה ספטמבר "/>
    <tableColumn id="19" name="שיעור מסך הנכסים ספטמבר "/>
    <tableColumn id="20" name="התרומה לתשואה אוקטובר"/>
    <tableColumn id="21" name="שיעור מסך הנכסים אוקטובר"/>
    <tableColumn id="22" name="התרומה לתשואה נובמבר"/>
    <tableColumn id="23" name="שיעור מסך הנכסים נובמבר "/>
    <tableColumn id="24" name="התרומה לתשואה דצמבר "/>
    <tableColumn id="25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4.xml><?xml version="1.0" encoding="utf-8"?>
<table xmlns="http://schemas.openxmlformats.org/spreadsheetml/2006/main" id="9" name="טבלה410" displayName="טבלה410" ref="B37:J66" totalsRowShown="0" tableBorderDxfId="3">
  <autoFilter ref="B37:J66"/>
  <tableColumns count="9">
    <tableColumn id="1" name="נתונים מצטברים"/>
    <tableColumn id="2" name="התרומה לתשואה ינואר-מרץ "/>
    <tableColumn id="3" name="שיעור מסך הנכסים ינואר-מרץ "/>
    <tableColumn id="4" name="התרומה לתשואה ינואר-יוני "/>
    <tableColumn id="5" name="שיעור מסך הנכסים ינואר-יוני "/>
    <tableColumn id="6" name="התרומה לתשואה ינואר-ספטמבר "/>
    <tableColumn id="7" name="שיעור מסך הנכסים ינואר-ספטמבר "/>
    <tableColumn id="8" name="התרומה לתשואה ינואר-דצמבר "/>
    <tableColumn id="9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5.xml><?xml version="1.0" encoding="utf-8"?>
<table xmlns="http://schemas.openxmlformats.org/spreadsheetml/2006/main" id="10" name="טבלה711" displayName="טבלה711" ref="B6:Z35" totalsRowShown="0" headerRowDxfId="2" tableBorderDxfId="1">
  <autoFilter ref="B6:Z35"/>
  <tableColumns count="25">
    <tableColumn id="1" name="אפיקי השקעה:"/>
    <tableColumn id="2" name="התרומה לתשואה ינואר"/>
    <tableColumn id="3" name="שיעור מסך הנכסים ינואר "/>
    <tableColumn id="4" name="התרומה לתשואה פברואר"/>
    <tableColumn id="5" name="שיעור מסך הנכסים פברואר"/>
    <tableColumn id="6" name="התרומה לתשואה מרץ"/>
    <tableColumn id="7" name="שיעור מסך הנכסים מרץ"/>
    <tableColumn id="8" name="התרומה לתשואה אפריל"/>
    <tableColumn id="9" name="שיעור מסך הנכסים אפריל"/>
    <tableColumn id="10" name="התרומה לתשואה מאי "/>
    <tableColumn id="11" name="שיעור מסך הנכסים מאי"/>
    <tableColumn id="12" name="התרומה לתשואה יוני"/>
    <tableColumn id="13" name="שיעור מסך הנכסים יוני"/>
    <tableColumn id="14" name="התרומה לתשואה יולי"/>
    <tableColumn id="15" name="שיעור מסך הנכסים יולי "/>
    <tableColumn id="16" name="התרומה לתשואה אוגוסט"/>
    <tableColumn id="17" name="שיעור מסך הנכסים אוגוסט"/>
    <tableColumn id="18" name="התרומה לתשואה ספטמבר "/>
    <tableColumn id="19" name="שיעור מסך הנכסים ספטמבר "/>
    <tableColumn id="20" name="התרומה לתשואה אוקטובר"/>
    <tableColumn id="21" name="שיעור מסך הנכסים אוקטובר"/>
    <tableColumn id="22" name="התרומה לתשואה נובמבר"/>
    <tableColumn id="23" name="שיעור מסך הנכסים נובמבר "/>
    <tableColumn id="24" name="התרומה לתשואה דצמבר "/>
    <tableColumn id="25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6.xml><?xml version="1.0" encoding="utf-8"?>
<table xmlns="http://schemas.openxmlformats.org/spreadsheetml/2006/main" id="3" name="טבלה74" displayName="טבלה74" ref="B6:Z35" totalsRowShown="0" tableBorderDxfId="0">
  <autoFilter ref="B6:Z35"/>
  <tableColumns count="25">
    <tableColumn id="1" name="אפיקי השקעה:"/>
    <tableColumn id="2" name="התרומה לתשואה ינואר"/>
    <tableColumn id="3" name="שיעור מסך הנכסים ינואר "/>
    <tableColumn id="4" name="התרומה לתשואה פברואר"/>
    <tableColumn id="5" name="שיעור מסך הנכסים פברואר"/>
    <tableColumn id="6" name="התרומה לתשואה מרץ"/>
    <tableColumn id="7" name="שיעור מסך הנכסים מרץ"/>
    <tableColumn id="8" name="התרומה לתשואה אפריל"/>
    <tableColumn id="9" name="שיעור מסך הנכסים אפריל"/>
    <tableColumn id="10" name="התרומה לתשואה מאי "/>
    <tableColumn id="11" name="שיעור מסך הנכסים מאי"/>
    <tableColumn id="12" name="התרומה לתשואה יוני"/>
    <tableColumn id="13" name="שיעור מסך הנכסים יוני"/>
    <tableColumn id="14" name="התרומה לתשואה יולי"/>
    <tableColumn id="15" name="שיעור מסך הנכסים יולי "/>
    <tableColumn id="16" name="התרומה לתשואה אוגוסט"/>
    <tableColumn id="17" name="שיעור מסך הנכסים אוגוסט"/>
    <tableColumn id="18" name="התרומה לתשואה ספטמבר "/>
    <tableColumn id="19" name="שיעור מסך הנכסים ספטמבר "/>
    <tableColumn id="20" name="התרומה לתשואה אוקטובר"/>
    <tableColumn id="21" name="שיעור מסך הנכסים אוקטובר"/>
    <tableColumn id="22" name="התרומה לתשואה נובמבר"/>
    <tableColumn id="23" name="שיעור מסך הנכסים נובמבר "/>
    <tableColumn id="24" name="התרומה לתשואה דצמבר "/>
    <tableColumn id="25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66"/>
  <sheetViews>
    <sheetView showGridLines="0" rightToLeft="1" tabSelected="1" workbookViewId="0">
      <selection activeCell="B8" sqref="B8"/>
    </sheetView>
  </sheetViews>
  <sheetFormatPr defaultColWidth="9.125" defaultRowHeight="15" x14ac:dyDescent="0.25"/>
  <cols>
    <col min="1" max="1" width="2.875" style="2" customWidth="1"/>
    <col min="2" max="2" width="29.125" style="2" customWidth="1"/>
    <col min="3" max="26" width="11.625" style="2" customWidth="1"/>
    <col min="27" max="16384" width="9.125" style="2"/>
  </cols>
  <sheetData>
    <row r="1" spans="2:31" ht="18.75" x14ac:dyDescent="0.3">
      <c r="B1" s="16" t="s">
        <v>0</v>
      </c>
    </row>
    <row r="2" spans="2:31" ht="18.75" x14ac:dyDescent="0.3">
      <c r="B2" s="33" t="s">
        <v>27</v>
      </c>
      <c r="C2" s="70">
        <f>[3]הנחיות!B21</f>
        <v>1</v>
      </c>
      <c r="D2" s="78"/>
      <c r="E2" s="78"/>
    </row>
    <row r="3" spans="2:31" ht="18.75" x14ac:dyDescent="0.3">
      <c r="B3" s="35" t="s">
        <v>28</v>
      </c>
      <c r="C3" s="71" t="str">
        <f>[3]הנחיות!B23</f>
        <v>איי. די. איי. חברה לביטוח בע"מ מסלול אג"ח ממשלת ישראל</v>
      </c>
      <c r="D3" s="71"/>
      <c r="E3" s="71"/>
    </row>
    <row r="4" spans="2:31" ht="18.75" x14ac:dyDescent="0.3">
      <c r="B4" s="33" t="s">
        <v>29</v>
      </c>
      <c r="C4" s="71" t="str">
        <f>[3]הנחיות!B24</f>
        <v>ישיר -איי. די. איי. חברה לביטוח בע"מ</v>
      </c>
      <c r="D4" s="71"/>
      <c r="E4" s="71"/>
    </row>
    <row r="5" spans="2:31" ht="18.75" x14ac:dyDescent="0.3">
      <c r="B5" s="35" t="s">
        <v>30</v>
      </c>
      <c r="C5" s="70">
        <v>2023</v>
      </c>
      <c r="D5" s="72" t="s">
        <v>31</v>
      </c>
      <c r="E5" s="70" t="s">
        <v>66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2:31" s="36" customFormat="1" ht="47.45" customHeight="1" x14ac:dyDescent="0.2">
      <c r="B6" s="37" t="s">
        <v>26</v>
      </c>
      <c r="C6" s="38" t="s">
        <v>32</v>
      </c>
      <c r="D6" s="39" t="s">
        <v>33</v>
      </c>
      <c r="E6" s="40" t="s">
        <v>34</v>
      </c>
      <c r="F6" s="41" t="s">
        <v>35</v>
      </c>
      <c r="G6" s="38" t="s">
        <v>36</v>
      </c>
      <c r="H6" s="39" t="s">
        <v>37</v>
      </c>
      <c r="I6" s="40" t="s">
        <v>38</v>
      </c>
      <c r="J6" s="41" t="s">
        <v>39</v>
      </c>
      <c r="K6" s="38" t="s">
        <v>40</v>
      </c>
      <c r="L6" s="39" t="s">
        <v>41</v>
      </c>
      <c r="M6" s="40" t="s">
        <v>42</v>
      </c>
      <c r="N6" s="41" t="s">
        <v>43</v>
      </c>
      <c r="O6" s="38" t="s">
        <v>44</v>
      </c>
      <c r="P6" s="39" t="s">
        <v>45</v>
      </c>
      <c r="Q6" s="40" t="s">
        <v>46</v>
      </c>
      <c r="R6" s="41" t="s">
        <v>47</v>
      </c>
      <c r="S6" s="38" t="s">
        <v>48</v>
      </c>
      <c r="T6" s="39" t="s">
        <v>49</v>
      </c>
      <c r="U6" s="40" t="s">
        <v>50</v>
      </c>
      <c r="V6" s="41" t="s">
        <v>51</v>
      </c>
      <c r="W6" s="38" t="s">
        <v>52</v>
      </c>
      <c r="X6" s="39" t="s">
        <v>53</v>
      </c>
      <c r="Y6" s="40" t="s">
        <v>54</v>
      </c>
      <c r="Z6" s="41" t="s">
        <v>55</v>
      </c>
      <c r="AE6" s="42"/>
    </row>
    <row r="7" spans="2:31" x14ac:dyDescent="0.25">
      <c r="B7" s="6" t="s">
        <v>1</v>
      </c>
      <c r="C7" s="43">
        <v>8.8319837148771927E-6</v>
      </c>
      <c r="D7" s="44">
        <v>3.0000000000000001E-3</v>
      </c>
      <c r="E7" s="45">
        <v>-9.8896217577983025E-6</v>
      </c>
      <c r="F7" s="46">
        <v>2.4821020749255839E-3</v>
      </c>
      <c r="G7" s="43">
        <v>1.6390988384481997E-5</v>
      </c>
      <c r="H7" s="44">
        <v>6.0057582816701012E-3</v>
      </c>
      <c r="I7" s="45">
        <v>2.5461100209340868E-5</v>
      </c>
      <c r="J7" s="46">
        <v>2.5000000000000001E-3</v>
      </c>
      <c r="K7" s="43">
        <v>1.6046282036698397E-5</v>
      </c>
      <c r="L7" s="44">
        <v>4.0049529596594066E-3</v>
      </c>
      <c r="M7" s="45">
        <v>2.5246890884004593E-5</v>
      </c>
      <c r="N7" s="46">
        <v>3.7181450056889792E-3</v>
      </c>
      <c r="O7" s="43"/>
      <c r="P7" s="44"/>
      <c r="Q7" s="45"/>
      <c r="R7" s="46"/>
      <c r="S7" s="43"/>
      <c r="T7" s="44"/>
      <c r="U7" s="45"/>
      <c r="V7" s="46"/>
      <c r="W7" s="43"/>
      <c r="X7" s="44"/>
      <c r="Y7" s="45"/>
      <c r="Z7" s="46"/>
      <c r="AE7" s="3"/>
    </row>
    <row r="8" spans="2:31" ht="30" x14ac:dyDescent="0.25">
      <c r="B8" s="47" t="s">
        <v>56</v>
      </c>
      <c r="C8" s="43">
        <v>4.3967575253626408E-3</v>
      </c>
      <c r="D8" s="44">
        <v>0.76172157050700373</v>
      </c>
      <c r="E8" s="45">
        <v>-9.9584471789512363E-3</v>
      </c>
      <c r="F8" s="46">
        <v>0.75996014293861713</v>
      </c>
      <c r="G8" s="43">
        <v>8.5111067605760544E-3</v>
      </c>
      <c r="H8" s="44">
        <v>0.76141112233663555</v>
      </c>
      <c r="I8" s="45">
        <v>3.8040172882386106E-4</v>
      </c>
      <c r="J8" s="46">
        <v>0.76482618596549801</v>
      </c>
      <c r="K8" s="43">
        <v>5.6216548783562482E-3</v>
      </c>
      <c r="L8" s="44">
        <v>0.7615229200833703</v>
      </c>
      <c r="M8" s="45">
        <v>1.136752698305727E-3</v>
      </c>
      <c r="N8" s="46">
        <v>0.76095876869511969</v>
      </c>
      <c r="O8" s="43"/>
      <c r="P8" s="44"/>
      <c r="Q8" s="45"/>
      <c r="R8" s="46"/>
      <c r="S8" s="43"/>
      <c r="T8" s="44"/>
      <c r="U8" s="45"/>
      <c r="V8" s="46"/>
      <c r="W8" s="43"/>
      <c r="X8" s="44"/>
      <c r="Y8" s="45"/>
      <c r="Z8" s="46"/>
      <c r="AE8" s="3"/>
    </row>
    <row r="9" spans="2:31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>
        <v>0</v>
      </c>
      <c r="J9" s="46">
        <v>0</v>
      </c>
      <c r="K9" s="43">
        <v>0</v>
      </c>
      <c r="L9" s="44">
        <v>0</v>
      </c>
      <c r="M9" s="45">
        <v>0</v>
      </c>
      <c r="N9" s="46">
        <v>0</v>
      </c>
      <c r="O9" s="43"/>
      <c r="P9" s="44"/>
      <c r="Q9" s="45"/>
      <c r="R9" s="46"/>
      <c r="S9" s="43"/>
      <c r="T9" s="44"/>
      <c r="U9" s="45"/>
      <c r="V9" s="46"/>
      <c r="W9" s="43"/>
      <c r="X9" s="44"/>
      <c r="Y9" s="45"/>
      <c r="Z9" s="46"/>
      <c r="AE9" s="3"/>
    </row>
    <row r="10" spans="2:31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>
        <v>0</v>
      </c>
      <c r="J10" s="46">
        <v>0</v>
      </c>
      <c r="K10" s="43">
        <v>0</v>
      </c>
      <c r="L10" s="44">
        <v>0</v>
      </c>
      <c r="M10" s="45">
        <v>0</v>
      </c>
      <c r="N10" s="46">
        <v>0</v>
      </c>
      <c r="O10" s="43"/>
      <c r="P10" s="44"/>
      <c r="Q10" s="45"/>
      <c r="R10" s="46"/>
      <c r="S10" s="43"/>
      <c r="T10" s="44"/>
      <c r="U10" s="45"/>
      <c r="V10" s="46"/>
      <c r="W10" s="43"/>
      <c r="X10" s="44"/>
      <c r="Y10" s="45"/>
      <c r="Z10" s="46"/>
      <c r="AE10" s="3"/>
    </row>
    <row r="11" spans="2:31" x14ac:dyDescent="0.25">
      <c r="B11" s="9" t="s">
        <v>4</v>
      </c>
      <c r="C11" s="43">
        <v>2.8489998064505997E-4</v>
      </c>
      <c r="D11" s="44">
        <v>4.1309594189065386E-2</v>
      </c>
      <c r="E11" s="45">
        <v>-9.0203927566690346E-4</v>
      </c>
      <c r="F11" s="46">
        <v>4.049861222024842E-2</v>
      </c>
      <c r="G11" s="43">
        <v>5.2714666252533867E-4</v>
      </c>
      <c r="H11" s="44">
        <v>3.6658156023866656E-2</v>
      </c>
      <c r="I11" s="45">
        <v>2.3531642995164656E-4</v>
      </c>
      <c r="J11" s="46">
        <v>3.7043219876605547E-2</v>
      </c>
      <c r="K11" s="43">
        <v>3.9880488507673911E-4</v>
      </c>
      <c r="L11" s="44">
        <v>3.6207307159530522E-2</v>
      </c>
      <c r="M11" s="45">
        <v>7.0806746176408055E-5</v>
      </c>
      <c r="N11" s="46">
        <v>3.5627436761339441E-2</v>
      </c>
      <c r="O11" s="43"/>
      <c r="P11" s="44"/>
      <c r="Q11" s="45"/>
      <c r="R11" s="46"/>
      <c r="S11" s="43"/>
      <c r="T11" s="44"/>
      <c r="U11" s="45"/>
      <c r="V11" s="46"/>
      <c r="W11" s="43"/>
      <c r="X11" s="44"/>
      <c r="Y11" s="45"/>
      <c r="Z11" s="46"/>
      <c r="AE11" s="3"/>
    </row>
    <row r="12" spans="2:31" x14ac:dyDescent="0.25">
      <c r="B12" s="9" t="s">
        <v>5</v>
      </c>
      <c r="C12" s="43">
        <v>4.365402929238823E-5</v>
      </c>
      <c r="D12" s="44">
        <v>3.8928010164805313E-3</v>
      </c>
      <c r="E12" s="45">
        <v>-1.0349727155086245E-4</v>
      </c>
      <c r="F12" s="46">
        <v>3.8467732938866715E-3</v>
      </c>
      <c r="G12" s="43">
        <v>3.2405543308690455E-5</v>
      </c>
      <c r="H12" s="44">
        <v>3.8670446704640411E-3</v>
      </c>
      <c r="I12" s="45">
        <v>3.6053777342847232E-5</v>
      </c>
      <c r="J12" s="46">
        <v>3.9188880099743509E-3</v>
      </c>
      <c r="K12" s="43">
        <v>3.9739788176562299E-5</v>
      </c>
      <c r="L12" s="44">
        <v>3.9528901618582366E-3</v>
      </c>
      <c r="M12" s="45">
        <v>2.4626065698332351E-5</v>
      </c>
      <c r="N12" s="46">
        <v>3.7291499854360732E-3</v>
      </c>
      <c r="O12" s="43"/>
      <c r="P12" s="44"/>
      <c r="Q12" s="45"/>
      <c r="R12" s="46"/>
      <c r="S12" s="43"/>
      <c r="T12" s="44"/>
      <c r="U12" s="45"/>
      <c r="V12" s="46"/>
      <c r="W12" s="43"/>
      <c r="X12" s="44"/>
      <c r="Y12" s="45"/>
      <c r="Z12" s="46"/>
      <c r="AE12" s="3"/>
    </row>
    <row r="13" spans="2:31" x14ac:dyDescent="0.25">
      <c r="B13" s="9" t="s">
        <v>6</v>
      </c>
      <c r="C13" s="43">
        <v>7.9789279131085064E-4</v>
      </c>
      <c r="D13" s="44">
        <v>6.7545525371072142E-3</v>
      </c>
      <c r="E13" s="45">
        <v>1.968510700902505E-4</v>
      </c>
      <c r="F13" s="46">
        <v>7.0561009832448953E-3</v>
      </c>
      <c r="G13" s="43">
        <v>9.8994471382734682E-4</v>
      </c>
      <c r="H13" s="44">
        <v>8.0095431014506422E-3</v>
      </c>
      <c r="I13" s="45">
        <v>3.707866719937514E-4</v>
      </c>
      <c r="J13" s="46">
        <v>8.412595534715692E-3</v>
      </c>
      <c r="K13" s="43">
        <v>9.9604019895401549E-4</v>
      </c>
      <c r="L13" s="44">
        <v>9.3939338372247758E-3</v>
      </c>
      <c r="M13" s="45">
        <v>1.6288492371453351E-4</v>
      </c>
      <c r="N13" s="46">
        <v>9.5897588515523671E-3</v>
      </c>
      <c r="O13" s="43"/>
      <c r="P13" s="44"/>
      <c r="Q13" s="45"/>
      <c r="R13" s="46"/>
      <c r="S13" s="43"/>
      <c r="T13" s="44"/>
      <c r="U13" s="45"/>
      <c r="V13" s="46"/>
      <c r="W13" s="43"/>
      <c r="X13" s="44"/>
      <c r="Y13" s="45"/>
      <c r="Z13" s="46"/>
      <c r="AE13" s="3"/>
    </row>
    <row r="14" spans="2:31" x14ac:dyDescent="0.25">
      <c r="B14" s="9" t="s">
        <v>57</v>
      </c>
      <c r="C14" s="43">
        <v>8.9044945119634252E-4</v>
      </c>
      <c r="D14" s="44">
        <v>2.9353691345432763E-2</v>
      </c>
      <c r="E14" s="45">
        <v>-5.315352265322942E-4</v>
      </c>
      <c r="F14" s="46">
        <v>2.9258891403594237E-2</v>
      </c>
      <c r="G14" s="43">
        <v>4.3544316950595282E-4</v>
      </c>
      <c r="H14" s="44">
        <v>2.9594197714182806E-2</v>
      </c>
      <c r="I14" s="45">
        <v>5.1234072038558898E-4</v>
      </c>
      <c r="J14" s="46">
        <v>3.0200946148644159E-2</v>
      </c>
      <c r="K14" s="43">
        <v>6.2548804776925882E-4</v>
      </c>
      <c r="L14" s="44">
        <v>3.0776589423795533E-2</v>
      </c>
      <c r="M14" s="45">
        <v>9.7468464983549918E-4</v>
      </c>
      <c r="N14" s="46">
        <v>3.187699450440603E-2</v>
      </c>
      <c r="O14" s="43"/>
      <c r="P14" s="44"/>
      <c r="Q14" s="45"/>
      <c r="R14" s="46"/>
      <c r="S14" s="43"/>
      <c r="T14" s="44"/>
      <c r="U14" s="45"/>
      <c r="V14" s="46"/>
      <c r="W14" s="43"/>
      <c r="X14" s="44"/>
      <c r="Y14" s="45"/>
      <c r="Z14" s="46"/>
      <c r="AE14" s="3"/>
    </row>
    <row r="15" spans="2:31" x14ac:dyDescent="0.25">
      <c r="B15" s="9" t="s">
        <v>7</v>
      </c>
      <c r="C15" s="43">
        <v>3.2315785759613898E-4</v>
      </c>
      <c r="D15" s="44">
        <v>6.5455674541799016E-3</v>
      </c>
      <c r="E15" s="45">
        <v>-1.7376118314129467E-4</v>
      </c>
      <c r="F15" s="46">
        <v>6.4684352780145973E-3</v>
      </c>
      <c r="G15" s="43">
        <v>7.2242958647352734E-5</v>
      </c>
      <c r="H15" s="44">
        <v>6.5201499928568257E-3</v>
      </c>
      <c r="I15" s="45">
        <v>-1.784318199902711E-4</v>
      </c>
      <c r="J15" s="46">
        <v>6.3686664187246706E-3</v>
      </c>
      <c r="K15" s="43">
        <v>-6.938352205961957E-5</v>
      </c>
      <c r="L15" s="44">
        <v>6.2903068701096283E-3</v>
      </c>
      <c r="M15" s="45">
        <v>6.8926299363953993E-5</v>
      </c>
      <c r="N15" s="46">
        <v>6.3870609380332379E-3</v>
      </c>
      <c r="O15" s="43"/>
      <c r="P15" s="44"/>
      <c r="Q15" s="45"/>
      <c r="R15" s="46"/>
      <c r="S15" s="43"/>
      <c r="T15" s="44"/>
      <c r="U15" s="45"/>
      <c r="V15" s="46"/>
      <c r="W15" s="43"/>
      <c r="X15" s="44"/>
      <c r="Y15" s="45"/>
      <c r="Z15" s="46"/>
      <c r="AE15" s="3"/>
    </row>
    <row r="16" spans="2:31" x14ac:dyDescent="0.25">
      <c r="B16" s="9" t="s">
        <v>8</v>
      </c>
      <c r="C16" s="43">
        <v>-1.1448801419610913E-3</v>
      </c>
      <c r="D16" s="44">
        <v>0.10962808446256413</v>
      </c>
      <c r="E16" s="45">
        <v>5.824574707055977E-3</v>
      </c>
      <c r="F16" s="46">
        <v>0.1146779911483313</v>
      </c>
      <c r="G16" s="43">
        <v>4.8042589248453174E-4</v>
      </c>
      <c r="H16" s="44">
        <v>0.11479982966871531</v>
      </c>
      <c r="I16" s="45">
        <v>-3.7497647329402269E-4</v>
      </c>
      <c r="J16" s="46">
        <v>0.11426255790989112</v>
      </c>
      <c r="K16" s="43">
        <v>2.1125993609159245E-3</v>
      </c>
      <c r="L16" s="44">
        <v>0.11620534037081483</v>
      </c>
      <c r="M16" s="45">
        <v>4.2334831827885004E-4</v>
      </c>
      <c r="N16" s="46">
        <v>0.11777865279514171</v>
      </c>
      <c r="O16" s="43"/>
      <c r="P16" s="44"/>
      <c r="Q16" s="45"/>
      <c r="R16" s="46"/>
      <c r="S16" s="43"/>
      <c r="T16" s="44"/>
      <c r="U16" s="45"/>
      <c r="V16" s="46"/>
      <c r="W16" s="43"/>
      <c r="X16" s="44"/>
      <c r="Y16" s="45"/>
      <c r="Z16" s="46"/>
      <c r="AE16" s="3"/>
    </row>
    <row r="17" spans="2:31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>
        <v>0</v>
      </c>
      <c r="J17" s="46">
        <v>0</v>
      </c>
      <c r="K17" s="43">
        <v>0</v>
      </c>
      <c r="L17" s="44">
        <v>0</v>
      </c>
      <c r="M17" s="45">
        <v>0</v>
      </c>
      <c r="N17" s="46">
        <v>0</v>
      </c>
      <c r="O17" s="43"/>
      <c r="P17" s="44"/>
      <c r="Q17" s="45"/>
      <c r="R17" s="46"/>
      <c r="S17" s="43"/>
      <c r="T17" s="44"/>
      <c r="U17" s="45"/>
      <c r="V17" s="46"/>
      <c r="W17" s="43"/>
      <c r="X17" s="44"/>
      <c r="Y17" s="45"/>
      <c r="Z17" s="46"/>
      <c r="AE17" s="3"/>
    </row>
    <row r="18" spans="2:31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>
        <v>0</v>
      </c>
      <c r="J18" s="46">
        <v>0</v>
      </c>
      <c r="K18" s="43">
        <v>0</v>
      </c>
      <c r="L18" s="44">
        <v>0</v>
      </c>
      <c r="M18" s="45">
        <v>0</v>
      </c>
      <c r="N18" s="46">
        <v>0</v>
      </c>
      <c r="O18" s="43"/>
      <c r="P18" s="44"/>
      <c r="Q18" s="45"/>
      <c r="R18" s="46"/>
      <c r="S18" s="43"/>
      <c r="T18" s="44"/>
      <c r="U18" s="45"/>
      <c r="V18" s="46"/>
      <c r="W18" s="43"/>
      <c r="X18" s="44"/>
      <c r="Y18" s="45"/>
      <c r="Z18" s="46"/>
      <c r="AE18" s="3"/>
    </row>
    <row r="19" spans="2:31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>
        <v>0</v>
      </c>
      <c r="J19" s="46">
        <v>0</v>
      </c>
      <c r="K19" s="43">
        <v>0</v>
      </c>
      <c r="L19" s="44">
        <v>0</v>
      </c>
      <c r="M19" s="45">
        <v>0</v>
      </c>
      <c r="N19" s="46">
        <v>0</v>
      </c>
      <c r="O19" s="43"/>
      <c r="P19" s="44"/>
      <c r="Q19" s="45"/>
      <c r="R19" s="46"/>
      <c r="S19" s="43"/>
      <c r="T19" s="44"/>
      <c r="U19" s="45"/>
      <c r="V19" s="46"/>
      <c r="W19" s="43"/>
      <c r="X19" s="44"/>
      <c r="Y19" s="45"/>
      <c r="Z19" s="46"/>
    </row>
    <row r="20" spans="2:31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>
        <v>0</v>
      </c>
      <c r="J20" s="46">
        <v>0</v>
      </c>
      <c r="K20" s="43">
        <v>0</v>
      </c>
      <c r="L20" s="44">
        <v>0</v>
      </c>
      <c r="M20" s="45">
        <v>0</v>
      </c>
      <c r="N20" s="46">
        <v>0</v>
      </c>
      <c r="O20" s="43"/>
      <c r="P20" s="44"/>
      <c r="Q20" s="45"/>
      <c r="R20" s="46"/>
      <c r="S20" s="43"/>
      <c r="T20" s="44"/>
      <c r="U20" s="45"/>
      <c r="V20" s="46"/>
      <c r="W20" s="43"/>
      <c r="X20" s="44"/>
      <c r="Y20" s="45"/>
      <c r="Z20" s="46"/>
    </row>
    <row r="21" spans="2:31" x14ac:dyDescent="0.25">
      <c r="B21" s="9" t="s">
        <v>13</v>
      </c>
      <c r="C21" s="43">
        <v>2.9774746053579424E-4</v>
      </c>
      <c r="D21" s="44">
        <v>3.777581206285327E-2</v>
      </c>
      <c r="E21" s="45">
        <v>-3.6071205433817704E-4</v>
      </c>
      <c r="F21" s="46">
        <v>3.5750950659137262E-2</v>
      </c>
      <c r="G21" s="43">
        <v>-6.9195998667481522E-4</v>
      </c>
      <c r="H21" s="44">
        <v>3.3134198210158054E-2</v>
      </c>
      <c r="I21" s="45">
        <v>9.6426665463704994E-4</v>
      </c>
      <c r="J21" s="46">
        <v>3.244467963555029E-2</v>
      </c>
      <c r="K21" s="43">
        <v>7.5987845235232581E-4</v>
      </c>
      <c r="L21" s="44">
        <v>3.1645759133636722E-2</v>
      </c>
      <c r="M21" s="45">
        <v>2.4277532260761963E-4</v>
      </c>
      <c r="N21" s="46">
        <v>3.033403246328243E-2</v>
      </c>
      <c r="O21" s="43"/>
      <c r="P21" s="44"/>
      <c r="Q21" s="45"/>
      <c r="R21" s="46"/>
      <c r="S21" s="43"/>
      <c r="T21" s="44"/>
      <c r="U21" s="45"/>
      <c r="V21" s="46"/>
      <c r="W21" s="43"/>
      <c r="X21" s="44"/>
      <c r="Y21" s="45"/>
      <c r="Z21" s="46"/>
    </row>
    <row r="22" spans="2:31" x14ac:dyDescent="0.25">
      <c r="B22" s="9" t="s">
        <v>14</v>
      </c>
      <c r="C22" s="43">
        <v>3.6044611342338902E-6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>
        <v>0</v>
      </c>
      <c r="J22" s="46">
        <v>0</v>
      </c>
      <c r="K22" s="43">
        <v>0</v>
      </c>
      <c r="L22" s="44">
        <v>0</v>
      </c>
      <c r="M22" s="45">
        <v>0</v>
      </c>
      <c r="N22" s="46">
        <v>0</v>
      </c>
      <c r="O22" s="43"/>
      <c r="P22" s="44"/>
      <c r="Q22" s="45"/>
      <c r="R22" s="46"/>
      <c r="S22" s="43"/>
      <c r="T22" s="44"/>
      <c r="U22" s="45"/>
      <c r="V22" s="46"/>
      <c r="W22" s="43"/>
      <c r="X22" s="44"/>
      <c r="Y22" s="45"/>
      <c r="Z22" s="46"/>
    </row>
    <row r="23" spans="2:31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>
        <v>0</v>
      </c>
      <c r="J23" s="46">
        <v>0</v>
      </c>
      <c r="K23" s="43">
        <v>0</v>
      </c>
      <c r="L23" s="44">
        <v>0</v>
      </c>
      <c r="M23" s="45">
        <v>0</v>
      </c>
      <c r="N23" s="46">
        <v>0</v>
      </c>
      <c r="O23" s="43"/>
      <c r="P23" s="44"/>
      <c r="Q23" s="45"/>
      <c r="R23" s="46"/>
      <c r="S23" s="43"/>
      <c r="T23" s="44"/>
      <c r="U23" s="45"/>
      <c r="V23" s="46"/>
      <c r="W23" s="43"/>
      <c r="X23" s="44"/>
      <c r="Y23" s="45"/>
      <c r="Z23" s="46"/>
    </row>
    <row r="24" spans="2:31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>
        <v>0</v>
      </c>
      <c r="J24" s="46">
        <v>0</v>
      </c>
      <c r="K24" s="43">
        <v>0</v>
      </c>
      <c r="L24" s="44">
        <v>0</v>
      </c>
      <c r="M24" s="45">
        <v>0</v>
      </c>
      <c r="N24" s="46">
        <v>0</v>
      </c>
      <c r="O24" s="43"/>
      <c r="P24" s="44"/>
      <c r="Q24" s="45"/>
      <c r="R24" s="46"/>
      <c r="S24" s="43"/>
      <c r="T24" s="44"/>
      <c r="U24" s="45"/>
      <c r="V24" s="46"/>
      <c r="W24" s="43"/>
      <c r="X24" s="44"/>
      <c r="Y24" s="45"/>
      <c r="Z24" s="46"/>
    </row>
    <row r="25" spans="2:31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>
        <v>0</v>
      </c>
      <c r="J25" s="46">
        <v>0</v>
      </c>
      <c r="K25" s="43">
        <v>0</v>
      </c>
      <c r="L25" s="44">
        <v>0</v>
      </c>
      <c r="M25" s="45">
        <v>0</v>
      </c>
      <c r="N25" s="46">
        <v>0</v>
      </c>
      <c r="O25" s="43"/>
      <c r="P25" s="44"/>
      <c r="Q25" s="45"/>
      <c r="R25" s="46"/>
      <c r="S25" s="43"/>
      <c r="T25" s="44"/>
      <c r="U25" s="45"/>
      <c r="V25" s="46"/>
      <c r="W25" s="43"/>
      <c r="X25" s="44"/>
      <c r="Y25" s="45"/>
      <c r="Z25" s="46"/>
    </row>
    <row r="26" spans="2:31" x14ac:dyDescent="0.25">
      <c r="B26" s="10" t="s">
        <v>18</v>
      </c>
      <c r="C26" s="48">
        <v>5.9021153988272354E-3</v>
      </c>
      <c r="D26" s="49">
        <v>0.99998167357468692</v>
      </c>
      <c r="E26" s="50">
        <v>-6.0184560347923393E-3</v>
      </c>
      <c r="F26" s="51">
        <v>1.0000000000000002</v>
      </c>
      <c r="G26" s="48">
        <v>1.0373146702584936E-2</v>
      </c>
      <c r="H26" s="49">
        <v>0.99999999999999989</v>
      </c>
      <c r="I26" s="50">
        <v>1.9712187900597922E-3</v>
      </c>
      <c r="J26" s="51">
        <v>0.99997773949960378</v>
      </c>
      <c r="K26" s="48">
        <v>1.0500868371578154E-2</v>
      </c>
      <c r="L26" s="49">
        <v>1.0000000000000002</v>
      </c>
      <c r="M26" s="50">
        <v>3.1300519148649286E-3</v>
      </c>
      <c r="N26" s="51">
        <v>0.99999999999999989</v>
      </c>
      <c r="O26" s="48"/>
      <c r="P26" s="49"/>
      <c r="Q26" s="50"/>
      <c r="R26" s="51"/>
      <c r="S26" s="48"/>
      <c r="T26" s="49"/>
      <c r="U26" s="50"/>
      <c r="V26" s="51"/>
      <c r="W26" s="48"/>
      <c r="X26" s="49"/>
      <c r="Y26" s="50"/>
      <c r="Z26" s="51"/>
    </row>
    <row r="27" spans="2:31" x14ac:dyDescent="0.25">
      <c r="B27" s="26" t="s">
        <v>19</v>
      </c>
      <c r="C27" s="52">
        <v>560.00699999999892</v>
      </c>
      <c r="D27" s="27"/>
      <c r="E27" s="53">
        <v>-569.00623000000542</v>
      </c>
      <c r="F27" s="27"/>
      <c r="G27" s="52">
        <v>964.47359999999412</v>
      </c>
      <c r="H27" s="27"/>
      <c r="I27" s="53">
        <v>183.48730000001245</v>
      </c>
      <c r="J27" s="27"/>
      <c r="K27" s="52">
        <v>977.69048999999427</v>
      </c>
      <c r="L27" s="27"/>
      <c r="M27" s="53">
        <v>287.38034999999428</v>
      </c>
      <c r="N27" s="27"/>
      <c r="O27" s="52"/>
      <c r="P27" s="27"/>
      <c r="Q27" s="53"/>
      <c r="R27" s="27"/>
      <c r="S27" s="52"/>
      <c r="T27" s="27"/>
      <c r="U27" s="53"/>
      <c r="V27" s="27"/>
      <c r="W27" s="52"/>
      <c r="X27" s="27"/>
      <c r="Y27" s="53"/>
      <c r="Z27" s="27"/>
    </row>
    <row r="28" spans="2:31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31" x14ac:dyDescent="0.25">
      <c r="B29" s="6" t="s">
        <v>20</v>
      </c>
      <c r="C29" s="54">
        <v>4.8749282904509087E-3</v>
      </c>
      <c r="D29" s="55">
        <v>0.91821202113797562</v>
      </c>
      <c r="E29" s="56">
        <v>-1.0682284539830833E-2</v>
      </c>
      <c r="F29" s="57">
        <v>0.91225034359016544</v>
      </c>
      <c r="G29" s="54">
        <v>8.2144632700841651E-3</v>
      </c>
      <c r="H29" s="55">
        <v>0.91039317511278506</v>
      </c>
      <c r="I29" s="56">
        <v>1.062429401870437E-3</v>
      </c>
      <c r="J29" s="57">
        <v>0.9091544932203548</v>
      </c>
      <c r="K29" s="54">
        <v>7.4615198532229617E-3</v>
      </c>
      <c r="L29" s="55">
        <v>0.9062473437496994</v>
      </c>
      <c r="M29" s="56">
        <v>1.6409577898515966E-3</v>
      </c>
      <c r="N29" s="57">
        <v>0.90434261742772992</v>
      </c>
      <c r="O29" s="54"/>
      <c r="P29" s="55"/>
      <c r="Q29" s="56"/>
      <c r="R29" s="57"/>
      <c r="S29" s="54"/>
      <c r="T29" s="55"/>
      <c r="U29" s="56"/>
      <c r="V29" s="57"/>
      <c r="W29" s="54"/>
      <c r="X29" s="55"/>
      <c r="Y29" s="56"/>
      <c r="Z29" s="57"/>
    </row>
    <row r="30" spans="2:31" x14ac:dyDescent="0.25">
      <c r="B30" s="9" t="s">
        <v>21</v>
      </c>
      <c r="C30" s="43">
        <v>1.0271871083763256E-3</v>
      </c>
      <c r="D30" s="44">
        <v>8.1787978862024435E-2</v>
      </c>
      <c r="E30" s="45">
        <v>4.663828505038492E-3</v>
      </c>
      <c r="F30" s="46">
        <v>8.7749656409834634E-2</v>
      </c>
      <c r="G30" s="43">
        <v>2.1586834325007689E-3</v>
      </c>
      <c r="H30" s="44">
        <v>8.96068248872149E-2</v>
      </c>
      <c r="I30" s="45">
        <v>9.0878938818935524E-4</v>
      </c>
      <c r="J30" s="46">
        <v>9.0845506779645271E-2</v>
      </c>
      <c r="K30" s="43">
        <v>3.0393485183551924E-3</v>
      </c>
      <c r="L30" s="44">
        <v>9.3752656250300534E-2</v>
      </c>
      <c r="M30" s="45">
        <v>1.4890941250133322E-3</v>
      </c>
      <c r="N30" s="46">
        <v>9.5657382572270119E-2</v>
      </c>
      <c r="O30" s="43"/>
      <c r="P30" s="44"/>
      <c r="Q30" s="45"/>
      <c r="R30" s="46"/>
      <c r="S30" s="43"/>
      <c r="T30" s="44"/>
      <c r="U30" s="45"/>
      <c r="V30" s="46"/>
      <c r="W30" s="43"/>
      <c r="X30" s="44"/>
      <c r="Y30" s="45"/>
      <c r="Z30" s="46"/>
    </row>
    <row r="31" spans="2:31" x14ac:dyDescent="0.25">
      <c r="B31" s="10" t="s">
        <v>18</v>
      </c>
      <c r="C31" s="48">
        <v>5.9021153988272346E-3</v>
      </c>
      <c r="D31" s="49">
        <v>1</v>
      </c>
      <c r="E31" s="50">
        <v>-6.018456034792341E-3</v>
      </c>
      <c r="F31" s="51">
        <v>1</v>
      </c>
      <c r="G31" s="48">
        <v>1.0373146702584934E-2</v>
      </c>
      <c r="H31" s="49">
        <v>1</v>
      </c>
      <c r="I31" s="50">
        <v>1.9712187900597922E-3</v>
      </c>
      <c r="J31" s="51">
        <v>1</v>
      </c>
      <c r="K31" s="48">
        <v>1.0500868371578154E-2</v>
      </c>
      <c r="L31" s="49">
        <v>0.99999999999999989</v>
      </c>
      <c r="M31" s="50">
        <v>3.1300519148649286E-3</v>
      </c>
      <c r="N31" s="51">
        <v>1</v>
      </c>
      <c r="O31" s="48"/>
      <c r="P31" s="49"/>
      <c r="Q31" s="50"/>
      <c r="R31" s="51"/>
      <c r="S31" s="48"/>
      <c r="T31" s="49"/>
      <c r="U31" s="50"/>
      <c r="V31" s="51"/>
      <c r="W31" s="48"/>
      <c r="X31" s="49"/>
      <c r="Y31" s="50"/>
      <c r="Z31" s="51"/>
    </row>
    <row r="32" spans="2:31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6.7019895898259097E-3</v>
      </c>
      <c r="D33" s="55">
        <v>0.84870325453796158</v>
      </c>
      <c r="E33" s="56">
        <v>-1.1378821415959278E-2</v>
      </c>
      <c r="F33" s="57">
        <v>0.84572428489864471</v>
      </c>
      <c r="G33" s="54">
        <v>1.0552300998894362E-2</v>
      </c>
      <c r="H33" s="55">
        <v>0.8481989274506625</v>
      </c>
      <c r="I33" s="56">
        <v>1.3458748313739178E-3</v>
      </c>
      <c r="J33" s="57">
        <v>0.84937385020637279</v>
      </c>
      <c r="K33" s="54">
        <v>7.5947450980277404E-3</v>
      </c>
      <c r="L33" s="55">
        <v>0.84819601033369019</v>
      </c>
      <c r="M33" s="56">
        <v>2.4474367863742429E-3</v>
      </c>
      <c r="N33" s="57">
        <v>0.8481581647561397</v>
      </c>
      <c r="O33" s="54"/>
      <c r="P33" s="55"/>
      <c r="Q33" s="56"/>
      <c r="R33" s="57"/>
      <c r="S33" s="54"/>
      <c r="T33" s="55"/>
      <c r="U33" s="56"/>
      <c r="V33" s="57"/>
      <c r="W33" s="54"/>
      <c r="X33" s="55"/>
      <c r="Y33" s="56"/>
      <c r="Z33" s="57"/>
    </row>
    <row r="34" spans="2:26" x14ac:dyDescent="0.25">
      <c r="B34" s="9" t="s">
        <v>23</v>
      </c>
      <c r="C34" s="43">
        <v>-7.9987419099867511E-4</v>
      </c>
      <c r="D34" s="44">
        <v>0.15129674546203836</v>
      </c>
      <c r="E34" s="45">
        <v>5.3603653811669372E-3</v>
      </c>
      <c r="F34" s="46">
        <v>0.15427571510135521</v>
      </c>
      <c r="G34" s="43">
        <v>-1.7915429630942789E-4</v>
      </c>
      <c r="H34" s="44">
        <v>0.15180107254933739</v>
      </c>
      <c r="I34" s="45">
        <v>6.2534395868587449E-4</v>
      </c>
      <c r="J34" s="46">
        <v>0.15062614979362723</v>
      </c>
      <c r="K34" s="43">
        <v>2.9061232735504133E-3</v>
      </c>
      <c r="L34" s="44">
        <v>0.15180398966630981</v>
      </c>
      <c r="M34" s="45">
        <v>6.8261512849068545E-4</v>
      </c>
      <c r="N34" s="46">
        <v>0.15184183524386022</v>
      </c>
      <c r="O34" s="43"/>
      <c r="P34" s="44"/>
      <c r="Q34" s="45"/>
      <c r="R34" s="46"/>
      <c r="S34" s="43"/>
      <c r="T34" s="44"/>
      <c r="U34" s="45"/>
      <c r="V34" s="46"/>
      <c r="W34" s="43"/>
      <c r="X34" s="44"/>
      <c r="Y34" s="45"/>
      <c r="Z34" s="46"/>
    </row>
    <row r="35" spans="2:26" x14ac:dyDescent="0.25">
      <c r="B35" s="30" t="s">
        <v>18</v>
      </c>
      <c r="C35" s="58">
        <v>5.9021153988272346E-3</v>
      </c>
      <c r="D35" s="59">
        <v>1</v>
      </c>
      <c r="E35" s="60">
        <v>-6.018456034792341E-3</v>
      </c>
      <c r="F35" s="61">
        <v>0.99999999999999989</v>
      </c>
      <c r="G35" s="58">
        <v>1.0373146702584934E-2</v>
      </c>
      <c r="H35" s="59">
        <v>0.99999999999999989</v>
      </c>
      <c r="I35" s="60">
        <v>1.9712187900597922E-3</v>
      </c>
      <c r="J35" s="61">
        <v>1</v>
      </c>
      <c r="K35" s="58">
        <v>1.0500868371578154E-2</v>
      </c>
      <c r="L35" s="59">
        <v>1</v>
      </c>
      <c r="M35" s="60">
        <v>3.1300519148649286E-3</v>
      </c>
      <c r="N35" s="61">
        <v>0.99999999999999989</v>
      </c>
      <c r="O35" s="58"/>
      <c r="P35" s="59"/>
      <c r="Q35" s="60"/>
      <c r="R35" s="61"/>
      <c r="S35" s="58"/>
      <c r="T35" s="59"/>
      <c r="U35" s="60"/>
      <c r="V35" s="61"/>
      <c r="W35" s="58"/>
      <c r="X35" s="59"/>
      <c r="Y35" s="60"/>
      <c r="Z35" s="61"/>
    </row>
    <row r="36" spans="2:26" x14ac:dyDescent="0.25">
      <c r="C36" s="62"/>
      <c r="D36" s="62"/>
      <c r="E36" s="79"/>
      <c r="F36" s="79"/>
      <c r="G36" s="62"/>
      <c r="H36" s="62"/>
      <c r="I36" s="63"/>
      <c r="J36" s="63"/>
    </row>
    <row r="37" spans="2:26" ht="45" x14ac:dyDescent="0.25">
      <c r="B37" s="31" t="s">
        <v>24</v>
      </c>
      <c r="C37" s="73" t="s">
        <v>58</v>
      </c>
      <c r="D37" s="74" t="s">
        <v>59</v>
      </c>
      <c r="E37" s="75" t="s">
        <v>60</v>
      </c>
      <c r="F37" s="77" t="s">
        <v>61</v>
      </c>
      <c r="G37" s="73" t="s">
        <v>62</v>
      </c>
      <c r="H37" s="74" t="s">
        <v>63</v>
      </c>
      <c r="I37" s="75" t="s">
        <v>64</v>
      </c>
      <c r="J37" s="75" t="s">
        <v>65</v>
      </c>
    </row>
    <row r="38" spans="2:26" x14ac:dyDescent="0.25">
      <c r="B38" s="6" t="s">
        <v>1</v>
      </c>
      <c r="C38" s="43">
        <v>1.5263128186267596E-5</v>
      </c>
      <c r="D38" s="44">
        <v>6.0057582816701012E-3</v>
      </c>
      <c r="E38" s="45">
        <v>8.242457631649623E-5</v>
      </c>
      <c r="F38" s="46">
        <v>3.7181450056889792E-3</v>
      </c>
      <c r="G38" s="43"/>
      <c r="H38" s="44"/>
      <c r="I38" s="45"/>
      <c r="J38" s="46"/>
    </row>
    <row r="39" spans="2:26" ht="30" x14ac:dyDescent="0.25">
      <c r="B39" s="47" t="s">
        <v>56</v>
      </c>
      <c r="C39" s="43">
        <v>2.7977731107684464E-3</v>
      </c>
      <c r="D39" s="44">
        <v>0.76141112233663555</v>
      </c>
      <c r="E39" s="45">
        <v>1.001746205412889E-2</v>
      </c>
      <c r="F39" s="46">
        <v>0.76095876869511969</v>
      </c>
      <c r="G39" s="43"/>
      <c r="H39" s="44"/>
      <c r="I39" s="45"/>
      <c r="J39" s="46"/>
    </row>
    <row r="40" spans="2:26" x14ac:dyDescent="0.25">
      <c r="B40" s="9" t="s">
        <v>2</v>
      </c>
      <c r="C40" s="43">
        <v>0</v>
      </c>
      <c r="D40" s="44">
        <v>0</v>
      </c>
      <c r="E40" s="45">
        <v>0</v>
      </c>
      <c r="F40" s="46">
        <v>0</v>
      </c>
      <c r="G40" s="43"/>
      <c r="H40" s="44"/>
      <c r="I40" s="45"/>
      <c r="J40" s="46"/>
    </row>
    <row r="41" spans="2:26" x14ac:dyDescent="0.25">
      <c r="B41" s="9" t="s">
        <v>3</v>
      </c>
      <c r="C41" s="43">
        <v>0</v>
      </c>
      <c r="D41" s="44">
        <v>0</v>
      </c>
      <c r="E41" s="45">
        <v>0</v>
      </c>
      <c r="F41" s="46">
        <v>0</v>
      </c>
      <c r="G41" s="43"/>
      <c r="H41" s="44"/>
      <c r="I41" s="45"/>
      <c r="J41" s="46"/>
    </row>
    <row r="42" spans="2:26" x14ac:dyDescent="0.25">
      <c r="B42" s="9" t="s">
        <v>4</v>
      </c>
      <c r="C42" s="43">
        <v>-9.8798538932413303E-5</v>
      </c>
      <c r="D42" s="44">
        <v>3.6658156023866656E-2</v>
      </c>
      <c r="E42" s="45">
        <v>6.0985953765835472E-4</v>
      </c>
      <c r="F42" s="46">
        <v>3.5627436761339441E-2</v>
      </c>
      <c r="G42" s="43"/>
      <c r="H42" s="44"/>
      <c r="I42" s="45"/>
      <c r="J42" s="46"/>
    </row>
    <row r="43" spans="2:26" x14ac:dyDescent="0.25">
      <c r="B43" s="9" t="s">
        <v>5</v>
      </c>
      <c r="C43" s="43">
        <v>-2.8130362389547143E-5</v>
      </c>
      <c r="D43" s="44">
        <v>3.8670446704640411E-3</v>
      </c>
      <c r="E43" s="45">
        <v>7.2437001160258939E-5</v>
      </c>
      <c r="F43" s="46">
        <v>3.7291499854360732E-3</v>
      </c>
      <c r="G43" s="43"/>
      <c r="H43" s="44"/>
      <c r="I43" s="45"/>
      <c r="J43" s="46"/>
    </row>
    <row r="44" spans="2:26" x14ac:dyDescent="0.25">
      <c r="B44" s="9" t="s">
        <v>6</v>
      </c>
      <c r="C44" s="43">
        <v>1.9932982262038049E-3</v>
      </c>
      <c r="D44" s="44">
        <v>8.0095431014506422E-3</v>
      </c>
      <c r="E44" s="45">
        <v>3.5591948142996315E-3</v>
      </c>
      <c r="F44" s="46">
        <v>9.5897588515523671E-3</v>
      </c>
      <c r="G44" s="43"/>
      <c r="H44" s="44"/>
      <c r="I44" s="45"/>
      <c r="J44" s="46"/>
    </row>
    <row r="45" spans="2:26" x14ac:dyDescent="0.25">
      <c r="B45" s="64" t="s">
        <v>57</v>
      </c>
      <c r="C45" s="43">
        <v>8.5740045004766539E-4</v>
      </c>
      <c r="D45" s="44">
        <v>2.9594197714182806E-2</v>
      </c>
      <c r="E45" s="45">
        <v>2.9854482144015025E-3</v>
      </c>
      <c r="F45" s="46">
        <v>3.187699450440603E-2</v>
      </c>
      <c r="G45" s="43"/>
      <c r="H45" s="44"/>
      <c r="I45" s="45"/>
      <c r="J45" s="46"/>
    </row>
    <row r="46" spans="2:26" x14ac:dyDescent="0.25">
      <c r="B46" s="9" t="s">
        <v>7</v>
      </c>
      <c r="C46" s="43">
        <v>2.2409095909635066E-4</v>
      </c>
      <c r="D46" s="44">
        <v>6.5201499928568257E-3</v>
      </c>
      <c r="E46" s="45">
        <v>4.5355723621654583E-5</v>
      </c>
      <c r="F46" s="46">
        <v>6.3870609380332379E-3</v>
      </c>
      <c r="G46" s="43"/>
      <c r="H46" s="44"/>
      <c r="I46" s="45"/>
      <c r="J46" s="46"/>
    </row>
    <row r="47" spans="2:26" x14ac:dyDescent="0.25">
      <c r="B47" s="9" t="s">
        <v>8</v>
      </c>
      <c r="C47" s="43">
        <v>5.2058925706429003E-3</v>
      </c>
      <c r="D47" s="44">
        <v>0.11479982966871531</v>
      </c>
      <c r="E47" s="45">
        <v>7.4460080917502832E-3</v>
      </c>
      <c r="F47" s="46">
        <v>0.11777865279514171</v>
      </c>
      <c r="G47" s="43"/>
      <c r="H47" s="44"/>
      <c r="I47" s="45"/>
      <c r="J47" s="46"/>
    </row>
    <row r="48" spans="2:26" x14ac:dyDescent="0.25">
      <c r="B48" s="9" t="s">
        <v>9</v>
      </c>
      <c r="C48" s="43">
        <v>0</v>
      </c>
      <c r="D48" s="44">
        <v>0</v>
      </c>
      <c r="E48" s="45">
        <v>0</v>
      </c>
      <c r="F48" s="46">
        <v>0</v>
      </c>
      <c r="G48" s="43"/>
      <c r="H48" s="44"/>
      <c r="I48" s="45"/>
      <c r="J48" s="46"/>
    </row>
    <row r="49" spans="2:10" x14ac:dyDescent="0.25">
      <c r="B49" s="9" t="s">
        <v>10</v>
      </c>
      <c r="C49" s="43">
        <v>0</v>
      </c>
      <c r="D49" s="44">
        <v>0</v>
      </c>
      <c r="E49" s="45">
        <v>0</v>
      </c>
      <c r="F49" s="46">
        <v>0</v>
      </c>
      <c r="G49" s="43"/>
      <c r="H49" s="44"/>
      <c r="I49" s="45"/>
      <c r="J49" s="46"/>
    </row>
    <row r="50" spans="2:10" x14ac:dyDescent="0.25">
      <c r="B50" s="9" t="s">
        <v>11</v>
      </c>
      <c r="C50" s="43">
        <v>0</v>
      </c>
      <c r="D50" s="44">
        <v>0</v>
      </c>
      <c r="E50" s="45">
        <v>0</v>
      </c>
      <c r="F50" s="46">
        <v>0</v>
      </c>
      <c r="G50" s="43"/>
      <c r="H50" s="44"/>
      <c r="I50" s="45"/>
      <c r="J50" s="46"/>
    </row>
    <row r="51" spans="2:10" x14ac:dyDescent="0.25">
      <c r="B51" s="9" t="s">
        <v>12</v>
      </c>
      <c r="C51" s="43">
        <v>0</v>
      </c>
      <c r="D51" s="44">
        <v>0</v>
      </c>
      <c r="E51" s="45">
        <v>0</v>
      </c>
      <c r="F51" s="46">
        <v>0</v>
      </c>
      <c r="G51" s="43"/>
      <c r="H51" s="44"/>
      <c r="I51" s="45"/>
      <c r="J51" s="46"/>
    </row>
    <row r="52" spans="2:10" x14ac:dyDescent="0.25">
      <c r="B52" s="9" t="s">
        <v>13</v>
      </c>
      <c r="C52" s="43">
        <v>-7.5073840523191045E-4</v>
      </c>
      <c r="D52" s="44">
        <v>3.3134198210158054E-2</v>
      </c>
      <c r="E52" s="45">
        <v>1.2198165679158483E-3</v>
      </c>
      <c r="F52" s="46">
        <v>3.033403246328243E-2</v>
      </c>
      <c r="G52" s="43"/>
      <c r="H52" s="44"/>
      <c r="I52" s="45"/>
      <c r="J52" s="46"/>
    </row>
    <row r="53" spans="2:10" x14ac:dyDescent="0.25">
      <c r="B53" s="9" t="s">
        <v>14</v>
      </c>
      <c r="C53" s="43">
        <v>3.6580167061692488E-6</v>
      </c>
      <c r="D53" s="44">
        <v>0</v>
      </c>
      <c r="E53" s="45">
        <v>3.7047187672810763E-6</v>
      </c>
      <c r="F53" s="46">
        <v>0</v>
      </c>
      <c r="G53" s="43"/>
      <c r="H53" s="44"/>
      <c r="I53" s="45"/>
      <c r="J53" s="46"/>
    </row>
    <row r="54" spans="2:10" x14ac:dyDescent="0.25">
      <c r="B54" s="9" t="s">
        <v>15</v>
      </c>
      <c r="C54" s="43">
        <v>0</v>
      </c>
      <c r="D54" s="44">
        <v>0</v>
      </c>
      <c r="E54" s="45">
        <v>0</v>
      </c>
      <c r="F54" s="46">
        <v>0</v>
      </c>
      <c r="G54" s="43"/>
      <c r="H54" s="44"/>
      <c r="I54" s="45"/>
      <c r="J54" s="46"/>
    </row>
    <row r="55" spans="2:10" x14ac:dyDescent="0.25">
      <c r="B55" s="9" t="s">
        <v>16</v>
      </c>
      <c r="C55" s="43">
        <v>0</v>
      </c>
      <c r="D55" s="44">
        <v>0</v>
      </c>
      <c r="E55" s="45">
        <v>0</v>
      </c>
      <c r="F55" s="46">
        <v>0</v>
      </c>
      <c r="G55" s="43"/>
      <c r="H55" s="44"/>
      <c r="I55" s="45"/>
      <c r="J55" s="46"/>
    </row>
    <row r="56" spans="2:10" x14ac:dyDescent="0.25">
      <c r="B56" s="9" t="s">
        <v>17</v>
      </c>
      <c r="C56" s="43">
        <v>0</v>
      </c>
      <c r="D56" s="44">
        <v>0</v>
      </c>
      <c r="E56" s="45">
        <v>0</v>
      </c>
      <c r="F56" s="46">
        <v>0</v>
      </c>
      <c r="G56" s="43"/>
      <c r="H56" s="44"/>
      <c r="I56" s="45"/>
      <c r="J56" s="46"/>
    </row>
    <row r="57" spans="2:10" x14ac:dyDescent="0.25">
      <c r="B57" s="10" t="s">
        <v>25</v>
      </c>
      <c r="C57" s="48">
        <v>1.0219709155097732E-2</v>
      </c>
      <c r="D57" s="49">
        <v>0.99999999999999989</v>
      </c>
      <c r="E57" s="50">
        <v>2.6041711300020202E-2</v>
      </c>
      <c r="F57" s="51">
        <v>0.99999999999999989</v>
      </c>
      <c r="G57" s="48"/>
      <c r="H57" s="49"/>
      <c r="I57" s="50"/>
      <c r="J57" s="51"/>
    </row>
    <row r="58" spans="2:10" x14ac:dyDescent="0.25">
      <c r="B58" s="26" t="s">
        <v>19</v>
      </c>
      <c r="C58" s="52">
        <v>955.30100000000016</v>
      </c>
      <c r="D58" s="27"/>
      <c r="E58" s="65">
        <v>2404.0327549999943</v>
      </c>
      <c r="F58" s="27"/>
      <c r="G58" s="52"/>
      <c r="H58" s="27"/>
      <c r="I58" s="53"/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2.3077032006713354E-3</v>
      </c>
      <c r="D60" s="55">
        <v>0.91039317511278506</v>
      </c>
      <c r="E60" s="56">
        <v>1.2555645815220579E-2</v>
      </c>
      <c r="F60" s="57">
        <v>0.90434261742772992</v>
      </c>
      <c r="G60" s="54"/>
      <c r="H60" s="55"/>
      <c r="I60" s="56"/>
      <c r="J60" s="57"/>
    </row>
    <row r="61" spans="2:10" x14ac:dyDescent="0.25">
      <c r="B61" s="9" t="s">
        <v>21</v>
      </c>
      <c r="C61" s="43">
        <v>7.9120059544263988E-3</v>
      </c>
      <c r="D61" s="44">
        <v>8.96068248872149E-2</v>
      </c>
      <c r="E61" s="45">
        <v>1.3486065484799619E-2</v>
      </c>
      <c r="F61" s="46">
        <v>9.5657382572270119E-2</v>
      </c>
      <c r="G61" s="43"/>
      <c r="H61" s="44"/>
      <c r="I61" s="45"/>
      <c r="J61" s="46"/>
    </row>
    <row r="62" spans="2:10" x14ac:dyDescent="0.25">
      <c r="B62" s="10" t="s">
        <v>25</v>
      </c>
      <c r="C62" s="48">
        <v>1.0219709155097734E-2</v>
      </c>
      <c r="D62" s="49">
        <v>1</v>
      </c>
      <c r="E62" s="50">
        <v>2.6041711300020198E-2</v>
      </c>
      <c r="F62" s="51">
        <v>1</v>
      </c>
      <c r="G62" s="48"/>
      <c r="H62" s="49"/>
      <c r="I62" s="50"/>
      <c r="J62" s="51"/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14">
        <v>5.7845099246113018E-3</v>
      </c>
      <c r="D64" s="15">
        <v>0.8481989274506625</v>
      </c>
      <c r="E64" s="20">
        <v>1.7301738090695205E-2</v>
      </c>
      <c r="F64" s="21">
        <v>0.8481581647561397</v>
      </c>
      <c r="G64" s="14"/>
      <c r="H64" s="15"/>
      <c r="I64" s="24"/>
      <c r="J64" s="25"/>
    </row>
    <row r="65" spans="2:10" x14ac:dyDescent="0.25">
      <c r="B65" s="9" t="s">
        <v>23</v>
      </c>
      <c r="C65" s="7">
        <v>4.4351992304864319E-3</v>
      </c>
      <c r="D65" s="8">
        <v>0.15180107254933739</v>
      </c>
      <c r="E65" s="20">
        <v>8.7399732093249929E-3</v>
      </c>
      <c r="F65" s="21">
        <v>0.15184183524386022</v>
      </c>
      <c r="G65" s="7"/>
      <c r="H65" s="8"/>
      <c r="I65" s="20"/>
      <c r="J65" s="21"/>
    </row>
    <row r="66" spans="2:10" x14ac:dyDescent="0.25">
      <c r="B66" s="10" t="s">
        <v>25</v>
      </c>
      <c r="C66" s="11">
        <v>1.0219709155097734E-2</v>
      </c>
      <c r="D66" s="12">
        <v>0.99999999999999989</v>
      </c>
      <c r="E66" s="22">
        <v>2.6041711300020198E-2</v>
      </c>
      <c r="F66" s="23">
        <v>0.99999999999999989</v>
      </c>
      <c r="G66" s="11"/>
      <c r="H66" s="12"/>
      <c r="I66" s="22"/>
      <c r="J66" s="23"/>
    </row>
  </sheetData>
  <mergeCells count="2">
    <mergeCell ref="D2:E2"/>
    <mergeCell ref="E36:F36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73"/>
  <sheetViews>
    <sheetView showGridLines="0" rightToLeft="1" topLeftCell="A20" workbookViewId="0">
      <selection activeCell="E38" sqref="E38:F66"/>
    </sheetView>
  </sheetViews>
  <sheetFormatPr defaultColWidth="9.125" defaultRowHeight="15" x14ac:dyDescent="0.25"/>
  <cols>
    <col min="1" max="1" width="2.875" style="2" customWidth="1"/>
    <col min="2" max="2" width="29.125" style="2" customWidth="1"/>
    <col min="3" max="26" width="11.625" style="2" customWidth="1"/>
    <col min="27" max="16384" width="9.125" style="2"/>
  </cols>
  <sheetData>
    <row r="1" spans="2:31" ht="18.75" x14ac:dyDescent="0.3">
      <c r="B1" s="16" t="s">
        <v>0</v>
      </c>
    </row>
    <row r="2" spans="2:31" ht="18.75" x14ac:dyDescent="0.3">
      <c r="B2" s="33" t="s">
        <v>27</v>
      </c>
      <c r="C2" s="70">
        <f>[4]הנחיות!B21</f>
        <v>98</v>
      </c>
      <c r="D2" s="78"/>
      <c r="E2" s="78"/>
    </row>
    <row r="3" spans="2:31" ht="18.75" x14ac:dyDescent="0.3">
      <c r="B3" s="35" t="s">
        <v>28</v>
      </c>
      <c r="C3" s="71" t="str">
        <f>[4]הנחיות!B23</f>
        <v>איי.די.איי. מסלול אג"ח</v>
      </c>
      <c r="D3" s="71"/>
      <c r="E3" s="71"/>
    </row>
    <row r="4" spans="2:31" ht="18.75" x14ac:dyDescent="0.3">
      <c r="B4" s="33" t="s">
        <v>29</v>
      </c>
      <c r="C4" s="71" t="str">
        <f>[4]הנחיות!B24</f>
        <v>ישיר -איי. די. איי. חברה לביטוח בע"מ</v>
      </c>
      <c r="D4" s="71"/>
      <c r="E4" s="71"/>
    </row>
    <row r="5" spans="2:31" ht="18.75" x14ac:dyDescent="0.3">
      <c r="B5" s="35" t="s">
        <v>30</v>
      </c>
      <c r="C5" s="70">
        <v>2023</v>
      </c>
      <c r="D5" s="72" t="s">
        <v>31</v>
      </c>
      <c r="E5" s="70" t="s">
        <v>66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2:31" s="36" customFormat="1" ht="47.45" customHeight="1" x14ac:dyDescent="0.2">
      <c r="B6" s="37" t="s">
        <v>26</v>
      </c>
      <c r="C6" s="38" t="s">
        <v>32</v>
      </c>
      <c r="D6" s="39" t="s">
        <v>33</v>
      </c>
      <c r="E6" s="40" t="s">
        <v>34</v>
      </c>
      <c r="F6" s="41" t="s">
        <v>35</v>
      </c>
      <c r="G6" s="38" t="s">
        <v>36</v>
      </c>
      <c r="H6" s="39" t="s">
        <v>37</v>
      </c>
      <c r="I6" s="40" t="s">
        <v>38</v>
      </c>
      <c r="J6" s="41" t="s">
        <v>39</v>
      </c>
      <c r="K6" s="38" t="s">
        <v>40</v>
      </c>
      <c r="L6" s="39" t="s">
        <v>41</v>
      </c>
      <c r="M6" s="40" t="s">
        <v>42</v>
      </c>
      <c r="N6" s="41" t="s">
        <v>43</v>
      </c>
      <c r="O6" s="38" t="s">
        <v>44</v>
      </c>
      <c r="P6" s="39" t="s">
        <v>45</v>
      </c>
      <c r="Q6" s="40" t="s">
        <v>46</v>
      </c>
      <c r="R6" s="41" t="s">
        <v>47</v>
      </c>
      <c r="S6" s="38" t="s">
        <v>48</v>
      </c>
      <c r="T6" s="39" t="s">
        <v>49</v>
      </c>
      <c r="U6" s="40" t="s">
        <v>50</v>
      </c>
      <c r="V6" s="41" t="s">
        <v>51</v>
      </c>
      <c r="W6" s="38" t="s">
        <v>52</v>
      </c>
      <c r="X6" s="39" t="s">
        <v>53</v>
      </c>
      <c r="Y6" s="40" t="s">
        <v>54</v>
      </c>
      <c r="Z6" s="41" t="s">
        <v>55</v>
      </c>
      <c r="AE6" s="42"/>
    </row>
    <row r="7" spans="2:31" x14ac:dyDescent="0.25">
      <c r="B7" s="6" t="s">
        <v>1</v>
      </c>
      <c r="C7" s="43">
        <v>1.074452520703459E-5</v>
      </c>
      <c r="D7" s="44">
        <v>3.4965723274102086E-3</v>
      </c>
      <c r="E7" s="45">
        <v>-1.1267616696935798E-5</v>
      </c>
      <c r="F7" s="46">
        <v>1.0536594060127165E-2</v>
      </c>
      <c r="G7" s="43">
        <v>1.5369905925470648E-5</v>
      </c>
      <c r="H7" s="44">
        <v>5.4160491030787166E-3</v>
      </c>
      <c r="I7" s="45">
        <v>9.9525782704859035E-5</v>
      </c>
      <c r="J7" s="46">
        <v>3.4140373411587564E-2</v>
      </c>
      <c r="K7" s="43">
        <v>1.2516424587109967E-4</v>
      </c>
      <c r="L7" s="44">
        <v>3.3588796394662078E-2</v>
      </c>
      <c r="M7" s="45">
        <v>1.1988272392652348E-4</v>
      </c>
      <c r="N7" s="46">
        <v>2.7673555330165415E-2</v>
      </c>
      <c r="O7" s="43"/>
      <c r="P7" s="44"/>
      <c r="Q7" s="45"/>
      <c r="R7" s="46"/>
      <c r="S7" s="43"/>
      <c r="T7" s="44"/>
      <c r="U7" s="45"/>
      <c r="V7" s="46"/>
      <c r="W7" s="43"/>
      <c r="X7" s="44"/>
      <c r="Y7" s="45"/>
      <c r="Z7" s="46"/>
      <c r="AE7" s="3"/>
    </row>
    <row r="8" spans="2:31" ht="30" x14ac:dyDescent="0.25">
      <c r="B8" s="47" t="s">
        <v>56</v>
      </c>
      <c r="C8" s="43">
        <v>3.0150077274623084E-3</v>
      </c>
      <c r="D8" s="44">
        <v>0.38266890962957678</v>
      </c>
      <c r="E8" s="45">
        <v>-6.754797327077732E-3</v>
      </c>
      <c r="F8" s="46">
        <v>0.38702448159345842</v>
      </c>
      <c r="G8" s="43">
        <v>4.8911098310011926E-3</v>
      </c>
      <c r="H8" s="44">
        <v>0.39260025092157458</v>
      </c>
      <c r="I8" s="45">
        <v>-3.751545224768854E-5</v>
      </c>
      <c r="J8" s="46">
        <v>0.39618749918546725</v>
      </c>
      <c r="K8" s="43">
        <v>2.7016415442332E-3</v>
      </c>
      <c r="L8" s="44">
        <v>0.39820186356738746</v>
      </c>
      <c r="M8" s="45">
        <v>9.5260998398127904E-4</v>
      </c>
      <c r="N8" s="46">
        <v>0.40887988082424365</v>
      </c>
      <c r="O8" s="43"/>
      <c r="P8" s="44"/>
      <c r="Q8" s="45"/>
      <c r="R8" s="46"/>
      <c r="S8" s="43"/>
      <c r="T8" s="44"/>
      <c r="U8" s="45"/>
      <c r="V8" s="46"/>
      <c r="W8" s="43"/>
      <c r="X8" s="44"/>
      <c r="Y8" s="45"/>
      <c r="Z8" s="46"/>
      <c r="AE8" s="3"/>
    </row>
    <row r="9" spans="2:31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>
        <v>0</v>
      </c>
      <c r="J9" s="46">
        <v>0</v>
      </c>
      <c r="K9" s="43">
        <v>0</v>
      </c>
      <c r="L9" s="44">
        <v>0</v>
      </c>
      <c r="M9" s="45">
        <v>0</v>
      </c>
      <c r="N9" s="46">
        <v>0</v>
      </c>
      <c r="O9" s="43"/>
      <c r="P9" s="44"/>
      <c r="Q9" s="45"/>
      <c r="R9" s="46"/>
      <c r="S9" s="43"/>
      <c r="T9" s="44"/>
      <c r="U9" s="45"/>
      <c r="V9" s="46"/>
      <c r="W9" s="43"/>
      <c r="X9" s="44"/>
      <c r="Y9" s="45"/>
      <c r="Z9" s="46"/>
      <c r="AE9" s="3"/>
    </row>
    <row r="10" spans="2:31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>
        <v>0</v>
      </c>
      <c r="J10" s="46">
        <v>0</v>
      </c>
      <c r="K10" s="43">
        <v>0</v>
      </c>
      <c r="L10" s="44">
        <v>0</v>
      </c>
      <c r="M10" s="45">
        <v>0</v>
      </c>
      <c r="N10" s="46">
        <v>0</v>
      </c>
      <c r="O10" s="43"/>
      <c r="P10" s="44"/>
      <c r="Q10" s="45"/>
      <c r="R10" s="46"/>
      <c r="S10" s="43"/>
      <c r="T10" s="44"/>
      <c r="U10" s="45"/>
      <c r="V10" s="46"/>
      <c r="W10" s="43"/>
      <c r="X10" s="44"/>
      <c r="Y10" s="45"/>
      <c r="Z10" s="46"/>
      <c r="AE10" s="3"/>
    </row>
    <row r="11" spans="2:31" x14ac:dyDescent="0.25">
      <c r="B11" s="9" t="s">
        <v>4</v>
      </c>
      <c r="C11" s="43">
        <v>6.6252284241851637E-4</v>
      </c>
      <c r="D11" s="44">
        <v>0.12142404962422777</v>
      </c>
      <c r="E11" s="45">
        <v>-1.7045500787305566E-3</v>
      </c>
      <c r="F11" s="46">
        <v>0.11684540628320712</v>
      </c>
      <c r="G11" s="43">
        <v>1.1864337781989302E-3</v>
      </c>
      <c r="H11" s="44">
        <v>0.11797597962123381</v>
      </c>
      <c r="I11" s="45">
        <v>8.8995194031734563E-4</v>
      </c>
      <c r="J11" s="46">
        <v>0.12201868318386669</v>
      </c>
      <c r="K11" s="43">
        <v>1.4823450396933215E-3</v>
      </c>
      <c r="L11" s="44">
        <v>0.11715527381501822</v>
      </c>
      <c r="M11" s="45">
        <v>1.0184726988448012E-4</v>
      </c>
      <c r="N11" s="46">
        <v>0.11346921178398442</v>
      </c>
      <c r="O11" s="43"/>
      <c r="P11" s="44"/>
      <c r="Q11" s="45"/>
      <c r="R11" s="46"/>
      <c r="S11" s="43"/>
      <c r="T11" s="44"/>
      <c r="U11" s="45"/>
      <c r="V11" s="46"/>
      <c r="W11" s="43"/>
      <c r="X11" s="44"/>
      <c r="Y11" s="45"/>
      <c r="Z11" s="46"/>
      <c r="AE11" s="3"/>
    </row>
    <row r="12" spans="2:31" x14ac:dyDescent="0.25">
      <c r="B12" s="9" t="s">
        <v>5</v>
      </c>
      <c r="C12" s="43">
        <v>6.09378397111973E-5</v>
      </c>
      <c r="D12" s="44">
        <v>3.3379224112629856E-2</v>
      </c>
      <c r="E12" s="45">
        <v>-1.0273095544746447E-3</v>
      </c>
      <c r="F12" s="46">
        <v>3.2125451616201589E-2</v>
      </c>
      <c r="G12" s="43">
        <v>4.1476613334238065E-4</v>
      </c>
      <c r="H12" s="44">
        <v>3.2603113277244092E-2</v>
      </c>
      <c r="I12" s="45">
        <v>1.3212016974112361E-4</v>
      </c>
      <c r="J12" s="46">
        <v>3.2707052110778546E-2</v>
      </c>
      <c r="K12" s="43">
        <v>5.0975849959929045E-4</v>
      </c>
      <c r="L12" s="44">
        <v>3.3168266781210189E-2</v>
      </c>
      <c r="M12" s="45">
        <v>8.3429395134294943E-5</v>
      </c>
      <c r="N12" s="46">
        <v>3.258413036379449E-2</v>
      </c>
      <c r="O12" s="43"/>
      <c r="P12" s="44"/>
      <c r="Q12" s="45"/>
      <c r="R12" s="46"/>
      <c r="S12" s="43"/>
      <c r="T12" s="44"/>
      <c r="U12" s="45"/>
      <c r="V12" s="46"/>
      <c r="W12" s="43"/>
      <c r="X12" s="44"/>
      <c r="Y12" s="45"/>
      <c r="Z12" s="46"/>
      <c r="AE12" s="3"/>
    </row>
    <row r="13" spans="2:31" x14ac:dyDescent="0.25">
      <c r="B13" s="9" t="s">
        <v>6</v>
      </c>
      <c r="C13" s="43">
        <v>1.4290338979674471E-3</v>
      </c>
      <c r="D13" s="44">
        <v>2.7210077096166543E-2</v>
      </c>
      <c r="E13" s="45">
        <v>1.9683910454807775E-4</v>
      </c>
      <c r="F13" s="46">
        <v>2.3223219144340456E-2</v>
      </c>
      <c r="G13" s="43">
        <v>-4.7415544983839925E-4</v>
      </c>
      <c r="H13" s="44">
        <v>2.2794014014117445E-2</v>
      </c>
      <c r="I13" s="45">
        <v>2.5476636855152572E-5</v>
      </c>
      <c r="J13" s="46">
        <v>2.2680617494333769E-2</v>
      </c>
      <c r="K13" s="43">
        <v>2.6888724360450564E-4</v>
      </c>
      <c r="L13" s="44">
        <v>2.2911383081935899E-2</v>
      </c>
      <c r="M13" s="45">
        <v>-3.5245619523612909E-4</v>
      </c>
      <c r="N13" s="46">
        <v>2.2520674717538922E-2</v>
      </c>
      <c r="O13" s="43"/>
      <c r="P13" s="44"/>
      <c r="Q13" s="45"/>
      <c r="R13" s="46"/>
      <c r="S13" s="43"/>
      <c r="T13" s="44"/>
      <c r="U13" s="45"/>
      <c r="V13" s="46"/>
      <c r="W13" s="43"/>
      <c r="X13" s="44"/>
      <c r="Y13" s="45"/>
      <c r="Z13" s="46"/>
      <c r="AE13" s="3"/>
    </row>
    <row r="14" spans="2:31" x14ac:dyDescent="0.25">
      <c r="B14" s="9" t="s">
        <v>57</v>
      </c>
      <c r="C14" s="43">
        <v>3.7756469963490589E-3</v>
      </c>
      <c r="D14" s="44">
        <v>0.17158283405262914</v>
      </c>
      <c r="E14" s="45">
        <v>-3.5793092825089049E-3</v>
      </c>
      <c r="F14" s="46">
        <v>0.17004237975793077</v>
      </c>
      <c r="G14" s="43">
        <v>2.9601574408947124E-3</v>
      </c>
      <c r="H14" s="44">
        <v>0.17410938483799235</v>
      </c>
      <c r="I14" s="45">
        <v>1.5305832045708582E-3</v>
      </c>
      <c r="J14" s="46">
        <v>0.17543376850065268</v>
      </c>
      <c r="K14" s="43">
        <v>3.2419586908429927E-3</v>
      </c>
      <c r="L14" s="44">
        <v>0.17840860675230713</v>
      </c>
      <c r="M14" s="45">
        <v>1.8304461104302284E-3</v>
      </c>
      <c r="N14" s="46">
        <v>0.17999087302848946</v>
      </c>
      <c r="O14" s="43"/>
      <c r="P14" s="44"/>
      <c r="Q14" s="45"/>
      <c r="R14" s="46"/>
      <c r="S14" s="43"/>
      <c r="T14" s="44"/>
      <c r="U14" s="45"/>
      <c r="V14" s="46"/>
      <c r="W14" s="43"/>
      <c r="X14" s="44"/>
      <c r="Y14" s="45"/>
      <c r="Z14" s="46"/>
      <c r="AE14" s="3"/>
    </row>
    <row r="15" spans="2:31" x14ac:dyDescent="0.25">
      <c r="B15" s="9" t="s">
        <v>7</v>
      </c>
      <c r="C15" s="43">
        <v>4.4319961935833038E-4</v>
      </c>
      <c r="D15" s="44">
        <v>8.9580125852270556E-3</v>
      </c>
      <c r="E15" s="45">
        <v>-2.3808123854597243E-4</v>
      </c>
      <c r="F15" s="46">
        <v>8.8262773572279993E-3</v>
      </c>
      <c r="G15" s="43">
        <v>9.9105153407434739E-5</v>
      </c>
      <c r="H15" s="44">
        <v>8.984287006934228E-3</v>
      </c>
      <c r="I15" s="45">
        <v>-2.4459289458576394E-4</v>
      </c>
      <c r="J15" s="46">
        <v>8.7322506626720565E-3</v>
      </c>
      <c r="K15" s="43">
        <v>-9.5087537631591976E-5</v>
      </c>
      <c r="L15" s="44">
        <v>8.6246954810612429E-3</v>
      </c>
      <c r="M15" s="45">
        <v>9.333532509035569E-5</v>
      </c>
      <c r="N15" s="46">
        <v>8.7094187455358137E-3</v>
      </c>
      <c r="O15" s="43"/>
      <c r="P15" s="44"/>
      <c r="Q15" s="45"/>
      <c r="R15" s="46"/>
      <c r="S15" s="43"/>
      <c r="T15" s="44"/>
      <c r="U15" s="45"/>
      <c r="V15" s="46"/>
      <c r="W15" s="43"/>
      <c r="X15" s="44"/>
      <c r="Y15" s="45"/>
      <c r="Z15" s="46"/>
      <c r="AE15" s="3"/>
    </row>
    <row r="16" spans="2:31" x14ac:dyDescent="0.25">
      <c r="B16" s="9" t="s">
        <v>8</v>
      </c>
      <c r="C16" s="43">
        <v>-2.4599783188415237E-3</v>
      </c>
      <c r="D16" s="44">
        <v>0.1741084169435419</v>
      </c>
      <c r="E16" s="45">
        <v>5.0500781737129238E-3</v>
      </c>
      <c r="F16" s="46">
        <v>0.17835378516465836</v>
      </c>
      <c r="G16" s="43">
        <v>-2.4974498658673554E-3</v>
      </c>
      <c r="H16" s="44">
        <v>0.17705677902887507</v>
      </c>
      <c r="I16" s="45">
        <v>-8.0690743087668193E-4</v>
      </c>
      <c r="J16" s="46">
        <v>0.14146281127808452</v>
      </c>
      <c r="K16" s="43">
        <v>1.6839031431972328E-3</v>
      </c>
      <c r="L16" s="44">
        <v>0.14293783118279718</v>
      </c>
      <c r="M16" s="45">
        <v>7.8618295902833305E-4</v>
      </c>
      <c r="N16" s="46">
        <v>0.14411717463009788</v>
      </c>
      <c r="O16" s="43"/>
      <c r="P16" s="44"/>
      <c r="Q16" s="45"/>
      <c r="R16" s="46"/>
      <c r="S16" s="43"/>
      <c r="T16" s="44"/>
      <c r="U16" s="45"/>
      <c r="V16" s="46"/>
      <c r="W16" s="43"/>
      <c r="X16" s="44"/>
      <c r="Y16" s="45"/>
      <c r="Z16" s="46"/>
      <c r="AE16" s="3"/>
    </row>
    <row r="17" spans="2:31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>
        <v>0</v>
      </c>
      <c r="J17" s="46">
        <v>0</v>
      </c>
      <c r="K17" s="43">
        <v>0</v>
      </c>
      <c r="L17" s="44">
        <v>0</v>
      </c>
      <c r="M17" s="45">
        <v>0</v>
      </c>
      <c r="N17" s="46">
        <v>0</v>
      </c>
      <c r="O17" s="43"/>
      <c r="P17" s="44"/>
      <c r="Q17" s="45"/>
      <c r="R17" s="46"/>
      <c r="S17" s="43"/>
      <c r="T17" s="44"/>
      <c r="U17" s="45"/>
      <c r="V17" s="46"/>
      <c r="W17" s="43"/>
      <c r="X17" s="44"/>
      <c r="Y17" s="45"/>
      <c r="Z17" s="46"/>
      <c r="AE17" s="3"/>
    </row>
    <row r="18" spans="2:31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>
        <v>0</v>
      </c>
      <c r="J18" s="46">
        <v>0</v>
      </c>
      <c r="K18" s="43">
        <v>0</v>
      </c>
      <c r="L18" s="44">
        <v>0</v>
      </c>
      <c r="M18" s="45">
        <v>0</v>
      </c>
      <c r="N18" s="46">
        <v>0</v>
      </c>
      <c r="O18" s="43"/>
      <c r="P18" s="44"/>
      <c r="Q18" s="45"/>
      <c r="R18" s="46"/>
      <c r="S18" s="43"/>
      <c r="T18" s="44"/>
      <c r="U18" s="45"/>
      <c r="V18" s="46"/>
      <c r="W18" s="43"/>
      <c r="X18" s="44"/>
      <c r="Y18" s="45"/>
      <c r="Z18" s="46"/>
      <c r="AE18" s="3"/>
    </row>
    <row r="19" spans="2:31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>
        <v>0</v>
      </c>
      <c r="J19" s="46">
        <v>0</v>
      </c>
      <c r="K19" s="43">
        <v>0</v>
      </c>
      <c r="L19" s="44">
        <v>0</v>
      </c>
      <c r="M19" s="45">
        <v>0</v>
      </c>
      <c r="N19" s="46">
        <v>0</v>
      </c>
      <c r="O19" s="43"/>
      <c r="P19" s="44"/>
      <c r="Q19" s="45"/>
      <c r="R19" s="46"/>
      <c r="S19" s="43"/>
      <c r="T19" s="44"/>
      <c r="U19" s="45"/>
      <c r="V19" s="46"/>
      <c r="W19" s="43"/>
      <c r="X19" s="44"/>
      <c r="Y19" s="45"/>
      <c r="Z19" s="46"/>
    </row>
    <row r="20" spans="2:31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>
        <v>0</v>
      </c>
      <c r="J20" s="46">
        <v>0</v>
      </c>
      <c r="K20" s="43">
        <v>0</v>
      </c>
      <c r="L20" s="44">
        <v>0</v>
      </c>
      <c r="M20" s="45">
        <v>0</v>
      </c>
      <c r="N20" s="46">
        <v>0</v>
      </c>
      <c r="O20" s="43"/>
      <c r="P20" s="44"/>
      <c r="Q20" s="45"/>
      <c r="R20" s="46"/>
      <c r="S20" s="43"/>
      <c r="T20" s="44"/>
      <c r="U20" s="45"/>
      <c r="V20" s="46"/>
      <c r="W20" s="43"/>
      <c r="X20" s="44"/>
      <c r="Y20" s="45"/>
      <c r="Z20" s="46"/>
    </row>
    <row r="21" spans="2:31" x14ac:dyDescent="0.25">
      <c r="B21" s="9" t="s">
        <v>13</v>
      </c>
      <c r="C21" s="43">
        <v>6.2174905561827854E-4</v>
      </c>
      <c r="D21" s="44">
        <v>7.7171903628590707E-2</v>
      </c>
      <c r="E21" s="45">
        <v>-7.3262454373302591E-4</v>
      </c>
      <c r="F21" s="46">
        <v>7.302240502284818E-2</v>
      </c>
      <c r="G21" s="43">
        <v>-1.3947759269998699E-3</v>
      </c>
      <c r="H21" s="44">
        <v>6.8460142188949566E-2</v>
      </c>
      <c r="I21" s="45">
        <v>1.9773846322113362E-3</v>
      </c>
      <c r="J21" s="46">
        <v>6.6636944172556806E-2</v>
      </c>
      <c r="K21" s="43">
        <v>1.5287971172230994E-3</v>
      </c>
      <c r="L21" s="44">
        <v>6.5003282943620455E-2</v>
      </c>
      <c r="M21" s="45">
        <v>4.9016465862281164E-4</v>
      </c>
      <c r="N21" s="46">
        <v>6.2055080576149856E-2</v>
      </c>
      <c r="O21" s="43"/>
      <c r="P21" s="44"/>
      <c r="Q21" s="45"/>
      <c r="R21" s="46"/>
      <c r="S21" s="43"/>
      <c r="T21" s="44"/>
      <c r="U21" s="45"/>
      <c r="V21" s="46"/>
      <c r="W21" s="43"/>
      <c r="X21" s="44"/>
      <c r="Y21" s="45"/>
      <c r="Z21" s="46"/>
    </row>
    <row r="22" spans="2:31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>
        <v>0</v>
      </c>
      <c r="J22" s="46">
        <v>0</v>
      </c>
      <c r="K22" s="43">
        <v>0</v>
      </c>
      <c r="L22" s="44">
        <v>0</v>
      </c>
      <c r="M22" s="45">
        <v>0</v>
      </c>
      <c r="N22" s="46">
        <v>0</v>
      </c>
      <c r="O22" s="43"/>
      <c r="P22" s="44"/>
      <c r="Q22" s="45"/>
      <c r="R22" s="46"/>
      <c r="S22" s="43"/>
      <c r="T22" s="44"/>
      <c r="U22" s="45"/>
      <c r="V22" s="46"/>
      <c r="W22" s="43"/>
      <c r="X22" s="44"/>
      <c r="Y22" s="45"/>
      <c r="Z22" s="46"/>
    </row>
    <row r="23" spans="2:31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>
        <v>0</v>
      </c>
      <c r="J23" s="46">
        <v>0</v>
      </c>
      <c r="K23" s="43">
        <v>0</v>
      </c>
      <c r="L23" s="44">
        <v>0</v>
      </c>
      <c r="M23" s="45">
        <v>0</v>
      </c>
      <c r="N23" s="46">
        <v>0</v>
      </c>
      <c r="O23" s="43"/>
      <c r="P23" s="44"/>
      <c r="Q23" s="45"/>
      <c r="R23" s="46"/>
      <c r="S23" s="43"/>
      <c r="T23" s="44"/>
      <c r="U23" s="45"/>
      <c r="V23" s="46"/>
      <c r="W23" s="43"/>
      <c r="X23" s="44"/>
      <c r="Y23" s="45"/>
      <c r="Z23" s="46"/>
    </row>
    <row r="24" spans="2:31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>
        <v>0</v>
      </c>
      <c r="J24" s="46">
        <v>0</v>
      </c>
      <c r="K24" s="43">
        <v>0</v>
      </c>
      <c r="L24" s="44">
        <v>0</v>
      </c>
      <c r="M24" s="45">
        <v>0</v>
      </c>
      <c r="N24" s="46">
        <v>0</v>
      </c>
      <c r="O24" s="43"/>
      <c r="P24" s="44"/>
      <c r="Q24" s="45"/>
      <c r="R24" s="46"/>
      <c r="S24" s="43"/>
      <c r="T24" s="44"/>
      <c r="U24" s="45"/>
      <c r="V24" s="46"/>
      <c r="W24" s="43"/>
      <c r="X24" s="44"/>
      <c r="Y24" s="45"/>
      <c r="Z24" s="46"/>
    </row>
    <row r="25" spans="2:31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>
        <v>0</v>
      </c>
      <c r="J25" s="46">
        <v>0</v>
      </c>
      <c r="K25" s="43">
        <v>0</v>
      </c>
      <c r="L25" s="44">
        <v>0</v>
      </c>
      <c r="M25" s="45">
        <v>0</v>
      </c>
      <c r="N25" s="46">
        <v>0</v>
      </c>
      <c r="O25" s="43"/>
      <c r="P25" s="44"/>
      <c r="Q25" s="45"/>
      <c r="R25" s="46"/>
      <c r="S25" s="43"/>
      <c r="T25" s="44"/>
      <c r="U25" s="45"/>
      <c r="V25" s="46"/>
      <c r="W25" s="43"/>
      <c r="X25" s="44"/>
      <c r="Y25" s="45"/>
      <c r="Z25" s="46"/>
    </row>
    <row r="26" spans="2:31" x14ac:dyDescent="0.25">
      <c r="B26" s="10" t="s">
        <v>18</v>
      </c>
      <c r="C26" s="48">
        <v>7.5588641852506484E-3</v>
      </c>
      <c r="D26" s="49">
        <v>1</v>
      </c>
      <c r="E26" s="50">
        <v>-8.8010223635067684E-3</v>
      </c>
      <c r="F26" s="51">
        <v>1</v>
      </c>
      <c r="G26" s="48">
        <v>5.2005610000644964E-3</v>
      </c>
      <c r="H26" s="49">
        <v>0.99999999999999978</v>
      </c>
      <c r="I26" s="50">
        <v>3.5660265886905407E-3</v>
      </c>
      <c r="J26" s="51">
        <v>0.99999999999999989</v>
      </c>
      <c r="K26" s="48">
        <v>1.1447367986633148E-2</v>
      </c>
      <c r="L26" s="49">
        <v>0.99999999999999978</v>
      </c>
      <c r="M26" s="50">
        <v>4.1054422308621774E-3</v>
      </c>
      <c r="N26" s="51">
        <v>0.99999999999999989</v>
      </c>
      <c r="O26" s="48"/>
      <c r="P26" s="49"/>
      <c r="Q26" s="50"/>
      <c r="R26" s="51"/>
      <c r="S26" s="48"/>
      <c r="T26" s="49"/>
      <c r="U26" s="50"/>
      <c r="V26" s="51"/>
      <c r="W26" s="48"/>
      <c r="X26" s="49"/>
      <c r="Y26" s="50"/>
      <c r="Z26" s="51"/>
    </row>
    <row r="27" spans="2:31" x14ac:dyDescent="0.25">
      <c r="B27" s="26" t="s">
        <v>19</v>
      </c>
      <c r="C27" s="52">
        <v>627.5295300000007</v>
      </c>
      <c r="D27" s="27"/>
      <c r="E27" s="53">
        <v>-728.75693999999817</v>
      </c>
      <c r="F27" s="27"/>
      <c r="G27" s="52">
        <v>422.94996999999921</v>
      </c>
      <c r="H27" s="27"/>
      <c r="I27" s="53">
        <v>290.58274999999907</v>
      </c>
      <c r="J27" s="27"/>
      <c r="K27" s="52">
        <v>933.24528999999166</v>
      </c>
      <c r="L27" s="27"/>
      <c r="M27" s="53">
        <v>332.7976400000008</v>
      </c>
      <c r="N27" s="27"/>
      <c r="O27" s="52"/>
      <c r="P27" s="27"/>
      <c r="Q27" s="53"/>
      <c r="R27" s="27"/>
      <c r="S27" s="52"/>
      <c r="T27" s="27"/>
      <c r="U27" s="53"/>
      <c r="V27" s="27"/>
      <c r="W27" s="52"/>
      <c r="X27" s="27"/>
      <c r="Y27" s="53"/>
      <c r="Z27" s="27"/>
    </row>
    <row r="28" spans="2:31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31" x14ac:dyDescent="0.25">
      <c r="B29" s="6" t="s">
        <v>20</v>
      </c>
      <c r="C29" s="54">
        <v>5.1471760026815467E-3</v>
      </c>
      <c r="D29" s="55">
        <v>0.9111497503475201</v>
      </c>
      <c r="E29" s="56">
        <v>-1.3462515620879698E-2</v>
      </c>
      <c r="F29" s="57">
        <v>0.9053699509385118</v>
      </c>
      <c r="G29" s="54">
        <v>4.2191991126396804E-3</v>
      </c>
      <c r="H29" s="55">
        <v>0.90376877964609548</v>
      </c>
      <c r="I29" s="56">
        <v>3.6172498460284052E-3</v>
      </c>
      <c r="J29" s="57">
        <v>0.90394980154735038</v>
      </c>
      <c r="K29" s="54">
        <v>8.6377513647490217E-3</v>
      </c>
      <c r="L29" s="55">
        <v>0.90128523147085837</v>
      </c>
      <c r="M29" s="56">
        <v>2.9180025703612884E-3</v>
      </c>
      <c r="N29" s="57">
        <v>0.90020412426280094</v>
      </c>
      <c r="O29" s="54"/>
      <c r="P29" s="55"/>
      <c r="Q29" s="56"/>
      <c r="R29" s="57"/>
      <c r="S29" s="54"/>
      <c r="T29" s="55"/>
      <c r="U29" s="56"/>
      <c r="V29" s="57"/>
      <c r="W29" s="54"/>
      <c r="X29" s="55"/>
      <c r="Y29" s="56"/>
      <c r="Z29" s="57"/>
    </row>
    <row r="30" spans="2:31" x14ac:dyDescent="0.25">
      <c r="B30" s="9" t="s">
        <v>21</v>
      </c>
      <c r="C30" s="43">
        <v>2.4116881825690991E-3</v>
      </c>
      <c r="D30" s="44">
        <v>8.885024965247991E-2</v>
      </c>
      <c r="E30" s="45">
        <v>4.6614932573729269E-3</v>
      </c>
      <c r="F30" s="46">
        <v>9.4630049061488183E-2</v>
      </c>
      <c r="G30" s="43">
        <v>9.8136188742481575E-4</v>
      </c>
      <c r="H30" s="44">
        <v>9.6231220353904523E-2</v>
      </c>
      <c r="I30" s="45">
        <v>-5.122325733786456E-5</v>
      </c>
      <c r="J30" s="46">
        <v>9.6050198452649574E-2</v>
      </c>
      <c r="K30" s="43">
        <v>2.8096166218841293E-3</v>
      </c>
      <c r="L30" s="44">
        <v>9.8714768529141669E-2</v>
      </c>
      <c r="M30" s="45">
        <v>1.187439660500889E-3</v>
      </c>
      <c r="N30" s="46">
        <v>9.9795875737198919E-2</v>
      </c>
      <c r="O30" s="43"/>
      <c r="P30" s="44"/>
      <c r="Q30" s="45"/>
      <c r="R30" s="46"/>
      <c r="S30" s="43"/>
      <c r="T30" s="44"/>
      <c r="U30" s="45"/>
      <c r="V30" s="46"/>
      <c r="W30" s="43"/>
      <c r="X30" s="44"/>
      <c r="Y30" s="45"/>
      <c r="Z30" s="46"/>
    </row>
    <row r="31" spans="2:31" x14ac:dyDescent="0.25">
      <c r="B31" s="10" t="s">
        <v>18</v>
      </c>
      <c r="C31" s="48">
        <v>7.5588641852506458E-3</v>
      </c>
      <c r="D31" s="49">
        <v>1</v>
      </c>
      <c r="E31" s="50">
        <v>-8.8010223635067719E-3</v>
      </c>
      <c r="F31" s="51">
        <v>1</v>
      </c>
      <c r="G31" s="48">
        <v>5.2005610000644964E-3</v>
      </c>
      <c r="H31" s="49">
        <v>1</v>
      </c>
      <c r="I31" s="50">
        <v>3.5660265886905407E-3</v>
      </c>
      <c r="J31" s="51">
        <v>1</v>
      </c>
      <c r="K31" s="48">
        <v>1.144736798663315E-2</v>
      </c>
      <c r="L31" s="49">
        <v>1</v>
      </c>
      <c r="M31" s="50">
        <v>4.1054422308621774E-3</v>
      </c>
      <c r="N31" s="51">
        <v>0.99999999999999989</v>
      </c>
      <c r="O31" s="48"/>
      <c r="P31" s="49"/>
      <c r="Q31" s="50"/>
      <c r="R31" s="51"/>
      <c r="S31" s="48"/>
      <c r="T31" s="49"/>
      <c r="U31" s="50"/>
      <c r="V31" s="51"/>
      <c r="W31" s="48"/>
      <c r="X31" s="49"/>
      <c r="Y31" s="50"/>
      <c r="Z31" s="51"/>
    </row>
    <row r="32" spans="2:31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9.3361556087626935E-3</v>
      </c>
      <c r="D33" s="55">
        <v>0.71534035249052053</v>
      </c>
      <c r="E33" s="56">
        <v>-1.2091360313133554E-2</v>
      </c>
      <c r="F33" s="57">
        <v>0.71649835819629182</v>
      </c>
      <c r="G33" s="54">
        <v>8.6671603959097392E-3</v>
      </c>
      <c r="H33" s="55">
        <v>0.72187996550493116</v>
      </c>
      <c r="I33" s="56">
        <v>2.263429217614763E-3</v>
      </c>
      <c r="J33" s="57">
        <v>0.75919314816287509</v>
      </c>
      <c r="K33" s="54">
        <v>7.7254185569758512E-3</v>
      </c>
      <c r="L33" s="55">
        <v>0.75889061909237221</v>
      </c>
      <c r="M33" s="56">
        <v>2.7501301234830531E-3</v>
      </c>
      <c r="N33" s="57">
        <v>0.7612436144299578</v>
      </c>
      <c r="O33" s="54"/>
      <c r="P33" s="55"/>
      <c r="Q33" s="56"/>
      <c r="R33" s="57"/>
      <c r="S33" s="54"/>
      <c r="T33" s="55"/>
      <c r="U33" s="56"/>
      <c r="V33" s="57"/>
      <c r="W33" s="54"/>
      <c r="X33" s="55"/>
      <c r="Y33" s="56"/>
      <c r="Z33" s="57"/>
    </row>
    <row r="34" spans="2:26" x14ac:dyDescent="0.25">
      <c r="B34" s="9" t="s">
        <v>23</v>
      </c>
      <c r="C34" s="43">
        <v>-1.7772914235120478E-3</v>
      </c>
      <c r="D34" s="44">
        <v>0.28465964750947936</v>
      </c>
      <c r="E34" s="45">
        <v>3.2903379496267821E-3</v>
      </c>
      <c r="F34" s="46">
        <v>0.28350164180370807</v>
      </c>
      <c r="G34" s="43">
        <v>-3.4665993958452423E-3</v>
      </c>
      <c r="H34" s="44">
        <v>0.27812003449506872</v>
      </c>
      <c r="I34" s="45">
        <v>1.3025973710757781E-3</v>
      </c>
      <c r="J34" s="46">
        <v>0.24080685183712489</v>
      </c>
      <c r="K34" s="43">
        <v>3.7219494296572985E-3</v>
      </c>
      <c r="L34" s="44">
        <v>0.24110938090762785</v>
      </c>
      <c r="M34" s="45">
        <v>1.355312107379124E-3</v>
      </c>
      <c r="N34" s="46">
        <v>0.23875638557004228</v>
      </c>
      <c r="O34" s="43"/>
      <c r="P34" s="44"/>
      <c r="Q34" s="45"/>
      <c r="R34" s="46"/>
      <c r="S34" s="43"/>
      <c r="T34" s="44"/>
      <c r="U34" s="45"/>
      <c r="V34" s="46"/>
      <c r="W34" s="43"/>
      <c r="X34" s="44"/>
      <c r="Y34" s="45"/>
      <c r="Z34" s="46"/>
    </row>
    <row r="35" spans="2:26" x14ac:dyDescent="0.25">
      <c r="B35" s="30" t="s">
        <v>18</v>
      </c>
      <c r="C35" s="58">
        <v>7.5588641852506458E-3</v>
      </c>
      <c r="D35" s="59">
        <v>0.99999999999999989</v>
      </c>
      <c r="E35" s="60">
        <v>-8.8010223635067719E-3</v>
      </c>
      <c r="F35" s="61">
        <v>0.99999999999999989</v>
      </c>
      <c r="G35" s="58">
        <v>5.2005610000644964E-3</v>
      </c>
      <c r="H35" s="59">
        <v>0.99999999999999989</v>
      </c>
      <c r="I35" s="60">
        <v>3.5660265886905411E-3</v>
      </c>
      <c r="J35" s="61">
        <v>1</v>
      </c>
      <c r="K35" s="58">
        <v>1.144736798663315E-2</v>
      </c>
      <c r="L35" s="59">
        <v>1</v>
      </c>
      <c r="M35" s="60">
        <v>4.1054422308621774E-3</v>
      </c>
      <c r="N35" s="61">
        <v>1</v>
      </c>
      <c r="O35" s="58"/>
      <c r="P35" s="59"/>
      <c r="Q35" s="60"/>
      <c r="R35" s="61"/>
      <c r="S35" s="58"/>
      <c r="T35" s="59"/>
      <c r="U35" s="60"/>
      <c r="V35" s="61"/>
      <c r="W35" s="58"/>
      <c r="X35" s="59"/>
      <c r="Y35" s="60"/>
      <c r="Z35" s="61"/>
    </row>
    <row r="36" spans="2:26" x14ac:dyDescent="0.25">
      <c r="C36" s="62"/>
      <c r="D36" s="62"/>
      <c r="E36" s="79"/>
      <c r="F36" s="79"/>
      <c r="G36" s="62"/>
      <c r="H36" s="62"/>
      <c r="I36" s="63"/>
      <c r="J36" s="63"/>
    </row>
    <row r="37" spans="2:26" ht="45" x14ac:dyDescent="0.25">
      <c r="B37" s="31" t="s">
        <v>24</v>
      </c>
      <c r="C37" s="4" t="s">
        <v>58</v>
      </c>
      <c r="D37" s="5" t="s">
        <v>59</v>
      </c>
      <c r="E37" s="18" t="s">
        <v>60</v>
      </c>
      <c r="F37" s="19" t="s">
        <v>61</v>
      </c>
      <c r="G37" s="4" t="s">
        <v>62</v>
      </c>
      <c r="H37" s="5" t="s">
        <v>63</v>
      </c>
      <c r="I37" s="18" t="s">
        <v>64</v>
      </c>
      <c r="J37" s="18" t="s">
        <v>65</v>
      </c>
    </row>
    <row r="38" spans="2:26" x14ac:dyDescent="0.25">
      <c r="B38" s="6" t="s">
        <v>1</v>
      </c>
      <c r="C38" s="43">
        <v>1.4599684483211083E-5</v>
      </c>
      <c r="D38" s="44">
        <v>5.4160491030787166E-3</v>
      </c>
      <c r="E38" s="45">
        <v>3.6087122063291468E-4</v>
      </c>
      <c r="F38" s="46">
        <v>2.7673555330165415E-2</v>
      </c>
      <c r="G38" s="43"/>
      <c r="H38" s="44"/>
      <c r="I38" s="45"/>
      <c r="J38" s="46"/>
    </row>
    <row r="39" spans="2:26" ht="30" x14ac:dyDescent="0.25">
      <c r="B39" s="47" t="s">
        <v>56</v>
      </c>
      <c r="C39" s="43">
        <v>1.0718994156060781E-3</v>
      </c>
      <c r="D39" s="44">
        <v>0.39260025092157458</v>
      </c>
      <c r="E39" s="45">
        <v>4.7289173917068363E-3</v>
      </c>
      <c r="F39" s="46">
        <v>0.40887988082424365</v>
      </c>
      <c r="G39" s="43"/>
      <c r="H39" s="44"/>
      <c r="I39" s="45"/>
      <c r="J39" s="46"/>
    </row>
    <row r="40" spans="2:26" x14ac:dyDescent="0.25">
      <c r="B40" s="9" t="s">
        <v>2</v>
      </c>
      <c r="C40" s="43">
        <v>0</v>
      </c>
      <c r="D40" s="44">
        <v>0</v>
      </c>
      <c r="E40" s="45">
        <v>0</v>
      </c>
      <c r="F40" s="46">
        <v>0</v>
      </c>
      <c r="G40" s="43"/>
      <c r="H40" s="44"/>
      <c r="I40" s="45"/>
      <c r="J40" s="46"/>
    </row>
    <row r="41" spans="2:26" x14ac:dyDescent="0.25">
      <c r="B41" s="9" t="s">
        <v>3</v>
      </c>
      <c r="C41" s="43">
        <v>0</v>
      </c>
      <c r="D41" s="44">
        <v>0</v>
      </c>
      <c r="E41" s="45">
        <v>0</v>
      </c>
      <c r="F41" s="46">
        <v>0</v>
      </c>
      <c r="G41" s="43"/>
      <c r="H41" s="44"/>
      <c r="I41" s="45"/>
      <c r="J41" s="46"/>
    </row>
    <row r="42" spans="2:26" x14ac:dyDescent="0.25">
      <c r="B42" s="9" t="s">
        <v>4</v>
      </c>
      <c r="C42" s="43">
        <v>1.2497281614288794E-4</v>
      </c>
      <c r="D42" s="44">
        <v>0.11797597962123381</v>
      </c>
      <c r="E42" s="45">
        <v>2.6160047323962993E-3</v>
      </c>
      <c r="F42" s="46">
        <v>0.11346921178398442</v>
      </c>
      <c r="G42" s="43"/>
      <c r="H42" s="44"/>
      <c r="I42" s="45"/>
      <c r="J42" s="46"/>
    </row>
    <row r="43" spans="2:26" x14ac:dyDescent="0.25">
      <c r="B43" s="9" t="s">
        <v>5</v>
      </c>
      <c r="C43" s="43">
        <v>-5.5879718757329173E-4</v>
      </c>
      <c r="D43" s="44">
        <v>3.2603113277244092E-2</v>
      </c>
      <c r="E43" s="45">
        <v>1.5812875585546104E-4</v>
      </c>
      <c r="F43" s="46">
        <v>3.258413036379449E-2</v>
      </c>
      <c r="G43" s="43"/>
      <c r="H43" s="44"/>
      <c r="I43" s="45"/>
      <c r="J43" s="46"/>
    </row>
    <row r="44" spans="2:26" x14ac:dyDescent="0.25">
      <c r="B44" s="9" t="s">
        <v>6</v>
      </c>
      <c r="C44" s="43">
        <v>1.1637965197559843E-3</v>
      </c>
      <c r="D44" s="44">
        <v>2.2794014014117445E-2</v>
      </c>
      <c r="E44" s="45">
        <v>1.1329290398447921E-3</v>
      </c>
      <c r="F44" s="46">
        <v>2.2520674717538922E-2</v>
      </c>
      <c r="G44" s="43"/>
      <c r="H44" s="44"/>
      <c r="I44" s="45"/>
      <c r="J44" s="46"/>
    </row>
    <row r="45" spans="2:26" x14ac:dyDescent="0.25">
      <c r="B45" s="64" t="s">
        <v>57</v>
      </c>
      <c r="C45" s="43">
        <v>3.1133166612274696E-3</v>
      </c>
      <c r="D45" s="44">
        <v>0.17410938483799235</v>
      </c>
      <c r="E45" s="45">
        <v>9.8139807766960529E-3</v>
      </c>
      <c r="F45" s="46">
        <v>0.17999087302848946</v>
      </c>
      <c r="G45" s="43"/>
      <c r="H45" s="44"/>
      <c r="I45" s="45"/>
      <c r="J45" s="46"/>
    </row>
    <row r="46" spans="2:26" x14ac:dyDescent="0.25">
      <c r="B46" s="9" t="s">
        <v>7</v>
      </c>
      <c r="C46" s="43">
        <v>3.0358649123897984E-4</v>
      </c>
      <c r="D46" s="44">
        <v>8.984287006934228E-3</v>
      </c>
      <c r="E46" s="45">
        <v>6.1990224042923639E-5</v>
      </c>
      <c r="F46" s="46">
        <v>8.7094187455358137E-3</v>
      </c>
      <c r="G46" s="43"/>
      <c r="H46" s="44"/>
      <c r="I46" s="45"/>
      <c r="J46" s="46"/>
    </row>
    <row r="47" spans="2:26" x14ac:dyDescent="0.25">
      <c r="B47" s="9" t="s">
        <v>8</v>
      </c>
      <c r="C47" s="43">
        <v>1.3075714109529331E-4</v>
      </c>
      <c r="D47" s="44">
        <v>0.17705677902887507</v>
      </c>
      <c r="E47" s="45">
        <v>1.8028874914462563E-3</v>
      </c>
      <c r="F47" s="46">
        <v>0.14411717463009788</v>
      </c>
      <c r="G47" s="43"/>
      <c r="H47" s="44"/>
      <c r="I47" s="45"/>
      <c r="J47" s="46"/>
    </row>
    <row r="48" spans="2:26" x14ac:dyDescent="0.25">
      <c r="B48" s="9" t="s">
        <v>9</v>
      </c>
      <c r="C48" s="43">
        <v>0</v>
      </c>
      <c r="D48" s="44">
        <v>0</v>
      </c>
      <c r="E48" s="45">
        <v>0</v>
      </c>
      <c r="F48" s="46">
        <v>0</v>
      </c>
      <c r="G48" s="43"/>
      <c r="H48" s="44"/>
      <c r="I48" s="45"/>
      <c r="J48" s="46"/>
    </row>
    <row r="49" spans="2:10" x14ac:dyDescent="0.25">
      <c r="B49" s="9" t="s">
        <v>10</v>
      </c>
      <c r="C49" s="43">
        <v>0</v>
      </c>
      <c r="D49" s="44">
        <v>0</v>
      </c>
      <c r="E49" s="45">
        <v>0</v>
      </c>
      <c r="F49" s="46">
        <v>0</v>
      </c>
      <c r="G49" s="43"/>
      <c r="H49" s="44"/>
      <c r="I49" s="45"/>
      <c r="J49" s="46"/>
    </row>
    <row r="50" spans="2:10" x14ac:dyDescent="0.25">
      <c r="B50" s="9" t="s">
        <v>11</v>
      </c>
      <c r="C50" s="43">
        <v>0</v>
      </c>
      <c r="D50" s="44">
        <v>0</v>
      </c>
      <c r="E50" s="45">
        <v>0</v>
      </c>
      <c r="F50" s="46">
        <v>0</v>
      </c>
      <c r="G50" s="43"/>
      <c r="H50" s="44"/>
      <c r="I50" s="45"/>
      <c r="J50" s="46"/>
    </row>
    <row r="51" spans="2:10" x14ac:dyDescent="0.25">
      <c r="B51" s="9" t="s">
        <v>12</v>
      </c>
      <c r="C51" s="43">
        <v>0</v>
      </c>
      <c r="D51" s="44">
        <v>0</v>
      </c>
      <c r="E51" s="45">
        <v>0</v>
      </c>
      <c r="F51" s="46">
        <v>0</v>
      </c>
      <c r="G51" s="43"/>
      <c r="H51" s="44"/>
      <c r="I51" s="45"/>
      <c r="J51" s="46"/>
    </row>
    <row r="52" spans="2:10" x14ac:dyDescent="0.25">
      <c r="B52" s="9" t="s">
        <v>13</v>
      </c>
      <c r="C52" s="43">
        <v>-1.479060343414538E-3</v>
      </c>
      <c r="D52" s="44">
        <v>6.8460142188949566E-2</v>
      </c>
      <c r="E52" s="45">
        <v>2.5055009565491289E-3</v>
      </c>
      <c r="F52" s="46">
        <v>6.2055080576149856E-2</v>
      </c>
      <c r="G52" s="43"/>
      <c r="H52" s="44"/>
      <c r="I52" s="45"/>
      <c r="J52" s="46"/>
    </row>
    <row r="53" spans="2:10" x14ac:dyDescent="0.25">
      <c r="B53" s="9" t="s">
        <v>14</v>
      </c>
      <c r="C53" s="43">
        <v>0</v>
      </c>
      <c r="D53" s="44">
        <v>0</v>
      </c>
      <c r="E53" s="45">
        <v>0</v>
      </c>
      <c r="F53" s="46">
        <v>0</v>
      </c>
      <c r="G53" s="43"/>
      <c r="H53" s="44"/>
      <c r="I53" s="45"/>
      <c r="J53" s="46"/>
    </row>
    <row r="54" spans="2:10" x14ac:dyDescent="0.25">
      <c r="B54" s="9" t="s">
        <v>15</v>
      </c>
      <c r="C54" s="43">
        <v>0</v>
      </c>
      <c r="D54" s="44">
        <v>0</v>
      </c>
      <c r="E54" s="45">
        <v>0</v>
      </c>
      <c r="F54" s="46">
        <v>0</v>
      </c>
      <c r="G54" s="43"/>
      <c r="H54" s="44"/>
      <c r="I54" s="45"/>
      <c r="J54" s="46"/>
    </row>
    <row r="55" spans="2:10" x14ac:dyDescent="0.25">
      <c r="B55" s="9" t="s">
        <v>16</v>
      </c>
      <c r="C55" s="43">
        <v>0</v>
      </c>
      <c r="D55" s="44">
        <v>0</v>
      </c>
      <c r="E55" s="45">
        <v>0</v>
      </c>
      <c r="F55" s="46">
        <v>0</v>
      </c>
      <c r="G55" s="43"/>
      <c r="H55" s="44"/>
      <c r="I55" s="45"/>
      <c r="J55" s="46"/>
    </row>
    <row r="56" spans="2:10" x14ac:dyDescent="0.25">
      <c r="B56" s="9" t="s">
        <v>17</v>
      </c>
      <c r="C56" s="43">
        <v>0</v>
      </c>
      <c r="D56" s="44">
        <v>0</v>
      </c>
      <c r="E56" s="45">
        <v>0</v>
      </c>
      <c r="F56" s="46">
        <v>0</v>
      </c>
      <c r="G56" s="43"/>
      <c r="H56" s="44"/>
      <c r="I56" s="45"/>
      <c r="J56" s="46"/>
    </row>
    <row r="57" spans="2:10" x14ac:dyDescent="0.25">
      <c r="B57" s="10" t="s">
        <v>25</v>
      </c>
      <c r="C57" s="48">
        <v>3.8850711985620743E-3</v>
      </c>
      <c r="D57" s="49">
        <v>0.99999999999999978</v>
      </c>
      <c r="E57" s="50">
        <v>2.3181210589170664E-2</v>
      </c>
      <c r="F57" s="51">
        <v>0.99999999999999989</v>
      </c>
      <c r="G57" s="48"/>
      <c r="H57" s="49"/>
      <c r="I57" s="50"/>
      <c r="J57" s="51"/>
    </row>
    <row r="58" spans="2:10" x14ac:dyDescent="0.25">
      <c r="B58" s="26" t="s">
        <v>19</v>
      </c>
      <c r="C58" s="52">
        <v>321.72278000000097</v>
      </c>
      <c r="D58" s="27"/>
      <c r="E58" s="53">
        <v>1878.3481199999969</v>
      </c>
      <c r="F58" s="27"/>
      <c r="G58" s="52"/>
      <c r="H58" s="27"/>
      <c r="I58" s="53"/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-4.1603813976599964E-3</v>
      </c>
      <c r="D60" s="55">
        <v>0.90376877964609548</v>
      </c>
      <c r="E60" s="56">
        <v>1.099137543016351E-2</v>
      </c>
      <c r="F60" s="57">
        <v>0.90020412426280094</v>
      </c>
      <c r="G60" s="54"/>
      <c r="H60" s="55"/>
      <c r="I60" s="56"/>
      <c r="J60" s="57"/>
    </row>
    <row r="61" spans="2:10" x14ac:dyDescent="0.25">
      <c r="B61" s="9" t="s">
        <v>21</v>
      </c>
      <c r="C61" s="43">
        <v>8.0454525962220698E-3</v>
      </c>
      <c r="D61" s="44">
        <v>9.6231220353904523E-2</v>
      </c>
      <c r="E61" s="45">
        <v>1.2189835159007154E-2</v>
      </c>
      <c r="F61" s="46">
        <v>9.9795875737198919E-2</v>
      </c>
      <c r="G61" s="43"/>
      <c r="H61" s="44"/>
      <c r="I61" s="45"/>
      <c r="J61" s="46"/>
    </row>
    <row r="62" spans="2:10" x14ac:dyDescent="0.25">
      <c r="B62" s="10" t="s">
        <v>25</v>
      </c>
      <c r="C62" s="48">
        <v>3.8850711985620734E-3</v>
      </c>
      <c r="D62" s="49">
        <v>1</v>
      </c>
      <c r="E62" s="50">
        <v>2.3181210589170664E-2</v>
      </c>
      <c r="F62" s="51">
        <v>0.99999999999999989</v>
      </c>
      <c r="G62" s="48"/>
      <c r="H62" s="49"/>
      <c r="I62" s="50"/>
      <c r="J62" s="51"/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54">
        <v>5.7921715884546102E-3</v>
      </c>
      <c r="D64" s="55">
        <v>0.72187996550493116</v>
      </c>
      <c r="E64" s="56">
        <v>1.8714693385319819E-2</v>
      </c>
      <c r="F64" s="57">
        <v>0.7612436144299578</v>
      </c>
      <c r="G64" s="54"/>
      <c r="H64" s="55"/>
      <c r="I64" s="56"/>
      <c r="J64" s="57"/>
    </row>
    <row r="65" spans="2:10" x14ac:dyDescent="0.25">
      <c r="B65" s="9" t="s">
        <v>23</v>
      </c>
      <c r="C65" s="43">
        <v>-1.9071003898925363E-3</v>
      </c>
      <c r="D65" s="44">
        <v>0.27812003449506872</v>
      </c>
      <c r="E65" s="45">
        <v>4.4665172038508465E-3</v>
      </c>
      <c r="F65" s="46">
        <v>0.23875638557004228</v>
      </c>
      <c r="G65" s="43"/>
      <c r="H65" s="44"/>
      <c r="I65" s="45"/>
      <c r="J65" s="46"/>
    </row>
    <row r="66" spans="2:10" x14ac:dyDescent="0.25">
      <c r="B66" s="30" t="s">
        <v>25</v>
      </c>
      <c r="C66" s="58">
        <v>3.8850711985620738E-3</v>
      </c>
      <c r="D66" s="59">
        <v>0.99999999999999989</v>
      </c>
      <c r="E66" s="60">
        <v>2.3181210589170664E-2</v>
      </c>
      <c r="F66" s="61">
        <v>1</v>
      </c>
      <c r="G66" s="58"/>
      <c r="H66" s="59"/>
      <c r="I66" s="60"/>
      <c r="J66" s="61"/>
    </row>
    <row r="70" spans="2:10" x14ac:dyDescent="0.25">
      <c r="B70" s="32"/>
    </row>
    <row r="73" spans="2:10" x14ac:dyDescent="0.25">
      <c r="B73" s="1"/>
    </row>
  </sheetData>
  <mergeCells count="2">
    <mergeCell ref="D2:E2"/>
    <mergeCell ref="E36:F36"/>
  </mergeCells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73"/>
  <sheetViews>
    <sheetView showGridLines="0" rightToLeft="1" topLeftCell="A38" zoomScale="115" zoomScaleNormal="115" workbookViewId="0">
      <selection activeCell="F38" sqref="E38:F66"/>
    </sheetView>
  </sheetViews>
  <sheetFormatPr defaultColWidth="9.125" defaultRowHeight="15" x14ac:dyDescent="0.25"/>
  <cols>
    <col min="1" max="1" width="2.875" style="2" customWidth="1"/>
    <col min="2" max="2" width="29.125" style="2" customWidth="1"/>
    <col min="3" max="26" width="11.625" style="2" customWidth="1"/>
    <col min="27" max="16384" width="9.125" style="2"/>
  </cols>
  <sheetData>
    <row r="1" spans="2:31" ht="18.75" x14ac:dyDescent="0.3">
      <c r="B1" s="16" t="s">
        <v>0</v>
      </c>
    </row>
    <row r="2" spans="2:31" ht="18.75" x14ac:dyDescent="0.3">
      <c r="B2" s="33" t="s">
        <v>27</v>
      </c>
      <c r="C2" s="70">
        <f>[5]הנחיות!B21</f>
        <v>108</v>
      </c>
      <c r="D2" s="78"/>
      <c r="E2" s="78"/>
    </row>
    <row r="3" spans="2:31" ht="18.75" x14ac:dyDescent="0.3">
      <c r="B3" s="35" t="s">
        <v>28</v>
      </c>
      <c r="C3" s="71" t="str">
        <f>[5]הנחיות!B23</f>
        <v>אי.די.אי.-כללי</v>
      </c>
      <c r="D3" s="71"/>
      <c r="E3" s="71"/>
    </row>
    <row r="4" spans="2:31" ht="18.75" x14ac:dyDescent="0.3">
      <c r="B4" s="33" t="s">
        <v>29</v>
      </c>
      <c r="C4" s="71" t="str">
        <f>[5]הנחיות!B24</f>
        <v>ישיר -איי. די. איי. חברה לביטוח בע"מ</v>
      </c>
      <c r="D4" s="71"/>
      <c r="E4" s="71"/>
    </row>
    <row r="5" spans="2:31" ht="18.75" x14ac:dyDescent="0.3">
      <c r="B5" s="35" t="s">
        <v>30</v>
      </c>
      <c r="C5" s="70">
        <v>2023</v>
      </c>
      <c r="D5" s="72" t="s">
        <v>31</v>
      </c>
      <c r="E5" s="70" t="s">
        <v>66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2:31" s="36" customFormat="1" ht="47.45" customHeight="1" x14ac:dyDescent="0.2">
      <c r="B6" s="37" t="s">
        <v>26</v>
      </c>
      <c r="C6" s="38" t="s">
        <v>32</v>
      </c>
      <c r="D6" s="39" t="s">
        <v>33</v>
      </c>
      <c r="E6" s="40" t="s">
        <v>34</v>
      </c>
      <c r="F6" s="41" t="s">
        <v>35</v>
      </c>
      <c r="G6" s="38" t="s">
        <v>36</v>
      </c>
      <c r="H6" s="39" t="s">
        <v>37</v>
      </c>
      <c r="I6" s="40" t="s">
        <v>38</v>
      </c>
      <c r="J6" s="41" t="s">
        <v>39</v>
      </c>
      <c r="K6" s="38" t="s">
        <v>40</v>
      </c>
      <c r="L6" s="39" t="s">
        <v>41</v>
      </c>
      <c r="M6" s="40" t="s">
        <v>42</v>
      </c>
      <c r="N6" s="41" t="s">
        <v>43</v>
      </c>
      <c r="O6" s="38" t="s">
        <v>44</v>
      </c>
      <c r="P6" s="39" t="s">
        <v>45</v>
      </c>
      <c r="Q6" s="40" t="s">
        <v>46</v>
      </c>
      <c r="R6" s="41" t="s">
        <v>47</v>
      </c>
      <c r="S6" s="38" t="s">
        <v>48</v>
      </c>
      <c r="T6" s="39" t="s">
        <v>49</v>
      </c>
      <c r="U6" s="40" t="s">
        <v>50</v>
      </c>
      <c r="V6" s="41" t="s">
        <v>51</v>
      </c>
      <c r="W6" s="38" t="s">
        <v>52</v>
      </c>
      <c r="X6" s="39" t="s">
        <v>53</v>
      </c>
      <c r="Y6" s="40" t="s">
        <v>54</v>
      </c>
      <c r="Z6" s="41" t="s">
        <v>55</v>
      </c>
      <c r="AE6" s="42"/>
    </row>
    <row r="7" spans="2:31" x14ac:dyDescent="0.25">
      <c r="B7" s="6" t="s">
        <v>1</v>
      </c>
      <c r="C7" s="43">
        <v>1.421629837328816E-4</v>
      </c>
      <c r="D7" s="44">
        <v>5.3582680053522888E-2</v>
      </c>
      <c r="E7" s="45">
        <v>1.8036188283674059E-4</v>
      </c>
      <c r="F7" s="46">
        <v>4.5712380423319453E-2</v>
      </c>
      <c r="G7" s="43">
        <v>1.0550590503540027E-4</v>
      </c>
      <c r="H7" s="44">
        <v>3.5964086010153898E-2</v>
      </c>
      <c r="I7" s="45">
        <v>1.7510845889818106E-4</v>
      </c>
      <c r="J7" s="46">
        <v>5.0197294464711065E-2</v>
      </c>
      <c r="K7" s="43">
        <v>2.0081360449766958E-4</v>
      </c>
      <c r="L7" s="44">
        <v>4.5252476772543557E-2</v>
      </c>
      <c r="M7" s="45">
        <v>1.9572606336673272E-4</v>
      </c>
      <c r="N7" s="46">
        <v>3.8235287729756949E-2</v>
      </c>
      <c r="O7" s="43"/>
      <c r="P7" s="44"/>
      <c r="Q7" s="45"/>
      <c r="R7" s="46"/>
      <c r="S7" s="43"/>
      <c r="T7" s="44"/>
      <c r="U7" s="45"/>
      <c r="V7" s="46"/>
      <c r="W7" s="43"/>
      <c r="X7" s="44"/>
      <c r="Y7" s="45"/>
      <c r="Z7" s="46"/>
      <c r="AE7" s="3"/>
    </row>
    <row r="8" spans="2:31" ht="30" x14ac:dyDescent="0.25">
      <c r="B8" s="47" t="s">
        <v>56</v>
      </c>
      <c r="C8" s="43">
        <v>1.2206550337607563E-3</v>
      </c>
      <c r="D8" s="44">
        <v>0.1709670364030797</v>
      </c>
      <c r="E8" s="45">
        <v>-3.0220567874231071E-3</v>
      </c>
      <c r="F8" s="46">
        <v>0.18365366409961306</v>
      </c>
      <c r="G8" s="43">
        <v>2.2192608541580961E-3</v>
      </c>
      <c r="H8" s="44">
        <v>0.18727939520745873</v>
      </c>
      <c r="I8" s="45">
        <v>-1.0428494792538134E-4</v>
      </c>
      <c r="J8" s="46">
        <v>0.18802125523500909</v>
      </c>
      <c r="K8" s="43">
        <v>1.4600672742057349E-3</v>
      </c>
      <c r="L8" s="44">
        <v>0.18839383292149825</v>
      </c>
      <c r="M8" s="45">
        <v>3.7094504281576056E-4</v>
      </c>
      <c r="N8" s="46">
        <v>0.18572594940914341</v>
      </c>
      <c r="O8" s="43"/>
      <c r="P8" s="44"/>
      <c r="Q8" s="45"/>
      <c r="R8" s="46"/>
      <c r="S8" s="43"/>
      <c r="T8" s="44"/>
      <c r="U8" s="45"/>
      <c r="V8" s="46"/>
      <c r="W8" s="43"/>
      <c r="X8" s="44"/>
      <c r="Y8" s="45"/>
      <c r="Z8" s="46"/>
      <c r="AE8" s="3"/>
    </row>
    <row r="9" spans="2:31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>
        <v>0</v>
      </c>
      <c r="J9" s="46">
        <v>0</v>
      </c>
      <c r="K9" s="43">
        <v>0</v>
      </c>
      <c r="L9" s="44">
        <v>0</v>
      </c>
      <c r="M9" s="45">
        <v>0</v>
      </c>
      <c r="N9" s="46">
        <v>0</v>
      </c>
      <c r="O9" s="43"/>
      <c r="P9" s="44"/>
      <c r="Q9" s="45"/>
      <c r="R9" s="46"/>
      <c r="S9" s="43"/>
      <c r="T9" s="44"/>
      <c r="U9" s="45"/>
      <c r="V9" s="46"/>
      <c r="W9" s="43"/>
      <c r="X9" s="44"/>
      <c r="Y9" s="45"/>
      <c r="Z9" s="46"/>
      <c r="AE9" s="3"/>
    </row>
    <row r="10" spans="2:31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>
        <v>0</v>
      </c>
      <c r="J10" s="46">
        <v>0</v>
      </c>
      <c r="K10" s="43">
        <v>0</v>
      </c>
      <c r="L10" s="44">
        <v>0</v>
      </c>
      <c r="M10" s="45">
        <v>0</v>
      </c>
      <c r="N10" s="46">
        <v>0</v>
      </c>
      <c r="O10" s="43"/>
      <c r="P10" s="44"/>
      <c r="Q10" s="45"/>
      <c r="R10" s="46"/>
      <c r="S10" s="43"/>
      <c r="T10" s="44"/>
      <c r="U10" s="45"/>
      <c r="V10" s="46"/>
      <c r="W10" s="43"/>
      <c r="X10" s="44"/>
      <c r="Y10" s="45"/>
      <c r="Z10" s="46"/>
      <c r="AE10" s="3"/>
    </row>
    <row r="11" spans="2:31" x14ac:dyDescent="0.25">
      <c r="B11" s="9" t="s">
        <v>4</v>
      </c>
      <c r="C11" s="43">
        <v>4.0400577610440262E-4</v>
      </c>
      <c r="D11" s="44">
        <v>7.6395812487588921E-2</v>
      </c>
      <c r="E11" s="45">
        <v>-9.9750986382382426E-4</v>
      </c>
      <c r="F11" s="46">
        <v>7.2008027037550396E-2</v>
      </c>
      <c r="G11" s="43">
        <v>8.1834684481939073E-4</v>
      </c>
      <c r="H11" s="44">
        <v>7.3162788443131288E-2</v>
      </c>
      <c r="I11" s="45">
        <v>4.7298193314054566E-4</v>
      </c>
      <c r="J11" s="46">
        <v>7.3938045402881528E-2</v>
      </c>
      <c r="K11" s="43">
        <v>7.8687269922702566E-4</v>
      </c>
      <c r="L11" s="44">
        <v>7.030185398367883E-2</v>
      </c>
      <c r="M11" s="45">
        <v>1.4824857336270784E-4</v>
      </c>
      <c r="N11" s="46">
        <v>7.4322422386465123E-2</v>
      </c>
      <c r="O11" s="43"/>
      <c r="P11" s="44"/>
      <c r="Q11" s="45"/>
      <c r="R11" s="46"/>
      <c r="S11" s="43"/>
      <c r="T11" s="44"/>
      <c r="U11" s="45"/>
      <c r="V11" s="46"/>
      <c r="W11" s="43"/>
      <c r="X11" s="44"/>
      <c r="Y11" s="45"/>
      <c r="Z11" s="46"/>
      <c r="AE11" s="3"/>
    </row>
    <row r="12" spans="2:31" x14ac:dyDescent="0.25">
      <c r="B12" s="9" t="s">
        <v>5</v>
      </c>
      <c r="C12" s="43">
        <v>8.9968615992135003E-5</v>
      </c>
      <c r="D12" s="44">
        <v>1.1162900641690111E-2</v>
      </c>
      <c r="E12" s="45">
        <v>-2.6328488824698179E-4</v>
      </c>
      <c r="F12" s="46">
        <v>1.0919947209707971E-2</v>
      </c>
      <c r="G12" s="43">
        <v>1.2290682591184159E-4</v>
      </c>
      <c r="H12" s="44">
        <v>1.1105246511685615E-2</v>
      </c>
      <c r="I12" s="45">
        <v>8.0698425891101837E-5</v>
      </c>
      <c r="J12" s="46">
        <v>1.1241467420590134E-2</v>
      </c>
      <c r="K12" s="43">
        <v>1.0250554357473071E-4</v>
      </c>
      <c r="L12" s="44">
        <v>1.1250332270346769E-2</v>
      </c>
      <c r="M12" s="45">
        <v>3.6820544535334341E-5</v>
      </c>
      <c r="N12" s="46">
        <v>1.0781511747283956E-2</v>
      </c>
      <c r="O12" s="43"/>
      <c r="P12" s="44"/>
      <c r="Q12" s="45"/>
      <c r="R12" s="46"/>
      <c r="S12" s="43"/>
      <c r="T12" s="44"/>
      <c r="U12" s="45"/>
      <c r="V12" s="46"/>
      <c r="W12" s="43"/>
      <c r="X12" s="44"/>
      <c r="Y12" s="45"/>
      <c r="Z12" s="46"/>
      <c r="AE12" s="3"/>
    </row>
    <row r="13" spans="2:31" x14ac:dyDescent="0.25">
      <c r="B13" s="9" t="s">
        <v>6</v>
      </c>
      <c r="C13" s="43">
        <v>1.0979619050096458E-2</v>
      </c>
      <c r="D13" s="44">
        <v>0.13321300558367224</v>
      </c>
      <c r="E13" s="45">
        <v>-1.76530387995563E-3</v>
      </c>
      <c r="F13" s="46">
        <v>0.13174279610527473</v>
      </c>
      <c r="G13" s="43">
        <v>1.7501167339153923E-3</v>
      </c>
      <c r="H13" s="44">
        <v>0.13462373116239329</v>
      </c>
      <c r="I13" s="45">
        <v>-2.7735183896029436E-3</v>
      </c>
      <c r="J13" s="46">
        <v>0.13178401532920417</v>
      </c>
      <c r="K13" s="43">
        <v>2.946277854737429E-3</v>
      </c>
      <c r="L13" s="44">
        <v>0.13415990589564861</v>
      </c>
      <c r="M13" s="45">
        <v>4.0585230213300563E-3</v>
      </c>
      <c r="N13" s="46">
        <v>0.13558435736453195</v>
      </c>
      <c r="O13" s="43"/>
      <c r="P13" s="44"/>
      <c r="Q13" s="45"/>
      <c r="R13" s="46"/>
      <c r="S13" s="43"/>
      <c r="T13" s="44"/>
      <c r="U13" s="45"/>
      <c r="V13" s="46"/>
      <c r="W13" s="43"/>
      <c r="X13" s="44"/>
      <c r="Y13" s="45"/>
      <c r="Z13" s="46"/>
      <c r="AE13" s="3"/>
    </row>
    <row r="14" spans="2:31" x14ac:dyDescent="0.25">
      <c r="B14" s="9" t="s">
        <v>57</v>
      </c>
      <c r="C14" s="43">
        <v>1.3749115593481138E-2</v>
      </c>
      <c r="D14" s="44">
        <v>0.35929727142272844</v>
      </c>
      <c r="E14" s="45">
        <v>-3.7452958555253156E-3</v>
      </c>
      <c r="F14" s="46">
        <v>0.34494618214963713</v>
      </c>
      <c r="G14" s="43">
        <v>1.5889333839742494E-3</v>
      </c>
      <c r="H14" s="44">
        <v>0.35063920917570002</v>
      </c>
      <c r="I14" s="45">
        <v>1.0194898701579834E-3</v>
      </c>
      <c r="J14" s="46">
        <v>0.35441972064672284</v>
      </c>
      <c r="K14" s="43">
        <v>4.8881183440098079E-3</v>
      </c>
      <c r="L14" s="44">
        <v>0.35792695360720561</v>
      </c>
      <c r="M14" s="45">
        <v>1.0501765536427808E-2</v>
      </c>
      <c r="N14" s="46">
        <v>0.36244906778619118</v>
      </c>
      <c r="O14" s="43"/>
      <c r="P14" s="44"/>
      <c r="Q14" s="45"/>
      <c r="R14" s="46"/>
      <c r="S14" s="43"/>
      <c r="T14" s="44"/>
      <c r="U14" s="45"/>
      <c r="V14" s="46"/>
      <c r="W14" s="43"/>
      <c r="X14" s="44"/>
      <c r="Y14" s="45"/>
      <c r="Z14" s="46"/>
      <c r="AE14" s="3"/>
    </row>
    <row r="15" spans="2:31" x14ac:dyDescent="0.25">
      <c r="B15" s="9" t="s">
        <v>7</v>
      </c>
      <c r="C15" s="43">
        <v>1.309537202394104E-3</v>
      </c>
      <c r="D15" s="44">
        <v>1.7402144037835951E-2</v>
      </c>
      <c r="E15" s="45">
        <v>-1.0860045302894077E-3</v>
      </c>
      <c r="F15" s="46">
        <v>3.679243824813308E-2</v>
      </c>
      <c r="G15" s="43">
        <v>4.5642447604363326E-4</v>
      </c>
      <c r="H15" s="44">
        <v>3.7687876798533505E-2</v>
      </c>
      <c r="I15" s="45">
        <v>4.4107344302988019E-4</v>
      </c>
      <c r="J15" s="46">
        <v>3.8314366710201428E-2</v>
      </c>
      <c r="K15" s="43">
        <v>6.8089735498242038E-4</v>
      </c>
      <c r="L15" s="44">
        <v>3.8848786108319731E-2</v>
      </c>
      <c r="M15" s="45">
        <v>1.4329601950346445E-3</v>
      </c>
      <c r="N15" s="46">
        <v>3.9650553797874709E-2</v>
      </c>
      <c r="O15" s="43"/>
      <c r="P15" s="44"/>
      <c r="Q15" s="45"/>
      <c r="R15" s="46"/>
      <c r="S15" s="43"/>
      <c r="T15" s="44"/>
      <c r="U15" s="45"/>
      <c r="V15" s="46"/>
      <c r="W15" s="43"/>
      <c r="X15" s="44"/>
      <c r="Y15" s="45"/>
      <c r="Z15" s="46"/>
      <c r="AE15" s="3"/>
    </row>
    <row r="16" spans="2:31" x14ac:dyDescent="0.25">
      <c r="B16" s="9" t="s">
        <v>8</v>
      </c>
      <c r="C16" s="43">
        <v>-1.5655257494934822E-3</v>
      </c>
      <c r="D16" s="44">
        <v>0.10428183622831966</v>
      </c>
      <c r="E16" s="45">
        <v>3.1177659292021599E-3</v>
      </c>
      <c r="F16" s="46">
        <v>0.10530278085652987</v>
      </c>
      <c r="G16" s="43">
        <v>-1.9099329086101674E-3</v>
      </c>
      <c r="H16" s="44">
        <v>0.10478801286062166</v>
      </c>
      <c r="I16" s="45">
        <v>-6.6177459421043494E-4</v>
      </c>
      <c r="J16" s="46">
        <v>8.8311989411274744E-2</v>
      </c>
      <c r="K16" s="43">
        <v>1.0879555563306066E-3</v>
      </c>
      <c r="L16" s="44">
        <v>9.1570959762791337E-2</v>
      </c>
      <c r="M16" s="45">
        <v>4.5841710936659339E-4</v>
      </c>
      <c r="N16" s="46">
        <v>9.4494447843136237E-2</v>
      </c>
      <c r="O16" s="43"/>
      <c r="P16" s="44"/>
      <c r="Q16" s="45"/>
      <c r="R16" s="46"/>
      <c r="S16" s="43"/>
      <c r="T16" s="44"/>
      <c r="U16" s="45"/>
      <c r="V16" s="46"/>
      <c r="W16" s="43"/>
      <c r="X16" s="44"/>
      <c r="Y16" s="45"/>
      <c r="Z16" s="46"/>
      <c r="AE16" s="3"/>
    </row>
    <row r="17" spans="2:31" x14ac:dyDescent="0.25">
      <c r="B17" s="9" t="s">
        <v>9</v>
      </c>
      <c r="C17" s="43">
        <v>0</v>
      </c>
      <c r="D17" s="44">
        <v>1.6879851198681997E-4</v>
      </c>
      <c r="E17" s="45">
        <v>-1.9470391207436093E-5</v>
      </c>
      <c r="F17" s="46">
        <v>1.4947392706892018E-4</v>
      </c>
      <c r="G17" s="43">
        <v>0</v>
      </c>
      <c r="H17" s="44">
        <v>1.5133741391832532E-4</v>
      </c>
      <c r="I17" s="45">
        <v>-1.7904563589150965E-5</v>
      </c>
      <c r="J17" s="46">
        <v>1.3453489865519045E-4</v>
      </c>
      <c r="K17" s="43">
        <v>0</v>
      </c>
      <c r="L17" s="44">
        <v>1.3400456405287075E-4</v>
      </c>
      <c r="M17" s="45">
        <v>0</v>
      </c>
      <c r="N17" s="46">
        <v>1.3186901263720748E-4</v>
      </c>
      <c r="O17" s="43"/>
      <c r="P17" s="44"/>
      <c r="Q17" s="45"/>
      <c r="R17" s="46"/>
      <c r="S17" s="43"/>
      <c r="T17" s="44"/>
      <c r="U17" s="45"/>
      <c r="V17" s="46"/>
      <c r="W17" s="43"/>
      <c r="X17" s="44"/>
      <c r="Y17" s="45"/>
      <c r="Z17" s="46"/>
      <c r="AE17" s="3"/>
    </row>
    <row r="18" spans="2:31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>
        <v>0</v>
      </c>
      <c r="J18" s="46">
        <v>0</v>
      </c>
      <c r="K18" s="43">
        <v>0</v>
      </c>
      <c r="L18" s="44">
        <v>0</v>
      </c>
      <c r="M18" s="45">
        <v>0</v>
      </c>
      <c r="N18" s="46">
        <v>0</v>
      </c>
      <c r="O18" s="43"/>
      <c r="P18" s="44"/>
      <c r="Q18" s="45"/>
      <c r="R18" s="46"/>
      <c r="S18" s="43"/>
      <c r="T18" s="44"/>
      <c r="U18" s="45"/>
      <c r="V18" s="46"/>
      <c r="W18" s="43"/>
      <c r="X18" s="44"/>
      <c r="Y18" s="45"/>
      <c r="Z18" s="46"/>
      <c r="AE18" s="3"/>
    </row>
    <row r="19" spans="2:31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>
        <v>0</v>
      </c>
      <c r="J19" s="46">
        <v>0</v>
      </c>
      <c r="K19" s="43">
        <v>0</v>
      </c>
      <c r="L19" s="44">
        <v>0</v>
      </c>
      <c r="M19" s="45">
        <v>0</v>
      </c>
      <c r="N19" s="46">
        <v>0</v>
      </c>
      <c r="O19" s="43"/>
      <c r="P19" s="44"/>
      <c r="Q19" s="45"/>
      <c r="R19" s="46"/>
      <c r="S19" s="43"/>
      <c r="T19" s="44"/>
      <c r="U19" s="45"/>
      <c r="V19" s="46"/>
      <c r="W19" s="43"/>
      <c r="X19" s="44"/>
      <c r="Y19" s="45"/>
      <c r="Z19" s="46"/>
    </row>
    <row r="20" spans="2:31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>
        <v>0</v>
      </c>
      <c r="J20" s="46">
        <v>0</v>
      </c>
      <c r="K20" s="43">
        <v>0</v>
      </c>
      <c r="L20" s="44">
        <v>0</v>
      </c>
      <c r="M20" s="45">
        <v>0</v>
      </c>
      <c r="N20" s="46">
        <v>0</v>
      </c>
      <c r="O20" s="43"/>
      <c r="P20" s="44"/>
      <c r="Q20" s="45"/>
      <c r="R20" s="46"/>
      <c r="S20" s="43"/>
      <c r="T20" s="44"/>
      <c r="U20" s="45"/>
      <c r="V20" s="46"/>
      <c r="W20" s="43"/>
      <c r="X20" s="44"/>
      <c r="Y20" s="45"/>
      <c r="Z20" s="46"/>
    </row>
    <row r="21" spans="2:31" x14ac:dyDescent="0.25">
      <c r="B21" s="9" t="s">
        <v>13</v>
      </c>
      <c r="C21" s="43">
        <v>6.5545997678900748E-4</v>
      </c>
      <c r="D21" s="44">
        <v>7.3528514629575201E-2</v>
      </c>
      <c r="E21" s="45">
        <v>-8.2502305885937693E-4</v>
      </c>
      <c r="F21" s="46">
        <v>6.8772309943165369E-2</v>
      </c>
      <c r="G21" s="43">
        <v>-1.7327624393006775E-3</v>
      </c>
      <c r="H21" s="44">
        <v>6.4598316416403692E-2</v>
      </c>
      <c r="I21" s="45">
        <v>2.2342702963718875E-3</v>
      </c>
      <c r="J21" s="46">
        <v>6.3637310480749928E-2</v>
      </c>
      <c r="K21" s="43">
        <v>1.5521722899413534E-3</v>
      </c>
      <c r="L21" s="44">
        <v>6.2160894113914317E-2</v>
      </c>
      <c r="M21" s="45">
        <v>5.358883152779229E-4</v>
      </c>
      <c r="N21" s="46">
        <v>5.8624532922979235E-2</v>
      </c>
      <c r="O21" s="43"/>
      <c r="P21" s="44"/>
      <c r="Q21" s="45"/>
      <c r="R21" s="46"/>
      <c r="S21" s="43"/>
      <c r="T21" s="44"/>
      <c r="U21" s="45"/>
      <c r="V21" s="46"/>
      <c r="W21" s="43"/>
      <c r="X21" s="44"/>
      <c r="Y21" s="45"/>
      <c r="Z21" s="46"/>
    </row>
    <row r="22" spans="2:31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>
        <v>0</v>
      </c>
      <c r="J22" s="46">
        <v>0</v>
      </c>
      <c r="K22" s="43">
        <v>0</v>
      </c>
      <c r="L22" s="44">
        <v>0</v>
      </c>
      <c r="M22" s="45">
        <v>0</v>
      </c>
      <c r="N22" s="46">
        <v>0</v>
      </c>
      <c r="O22" s="43"/>
      <c r="P22" s="44"/>
      <c r="Q22" s="45"/>
      <c r="R22" s="46"/>
      <c r="S22" s="43"/>
      <c r="T22" s="44"/>
      <c r="U22" s="45"/>
      <c r="V22" s="46"/>
      <c r="W22" s="43"/>
      <c r="X22" s="44"/>
      <c r="Y22" s="45"/>
      <c r="Z22" s="46"/>
    </row>
    <row r="23" spans="2:31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>
        <v>0</v>
      </c>
      <c r="J23" s="46">
        <v>0</v>
      </c>
      <c r="K23" s="43">
        <v>0</v>
      </c>
      <c r="L23" s="44">
        <v>0</v>
      </c>
      <c r="M23" s="45">
        <v>0</v>
      </c>
      <c r="N23" s="46">
        <v>0</v>
      </c>
      <c r="O23" s="43"/>
      <c r="P23" s="44"/>
      <c r="Q23" s="45"/>
      <c r="R23" s="46"/>
      <c r="S23" s="43"/>
      <c r="T23" s="44"/>
      <c r="U23" s="45"/>
      <c r="V23" s="46"/>
      <c r="W23" s="43"/>
      <c r="X23" s="44"/>
      <c r="Y23" s="45"/>
      <c r="Z23" s="46"/>
    </row>
    <row r="24" spans="2:31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>
        <v>0</v>
      </c>
      <c r="J24" s="46">
        <v>0</v>
      </c>
      <c r="K24" s="43">
        <v>0</v>
      </c>
      <c r="L24" s="44">
        <v>0</v>
      </c>
      <c r="M24" s="45">
        <v>0</v>
      </c>
      <c r="N24" s="46">
        <v>0</v>
      </c>
      <c r="O24" s="43"/>
      <c r="P24" s="44"/>
      <c r="Q24" s="45"/>
      <c r="R24" s="46"/>
      <c r="S24" s="43"/>
      <c r="T24" s="44"/>
      <c r="U24" s="45"/>
      <c r="V24" s="46"/>
      <c r="W24" s="43"/>
      <c r="X24" s="44"/>
      <c r="Y24" s="45"/>
      <c r="Z24" s="46"/>
    </row>
    <row r="25" spans="2:31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>
        <v>0</v>
      </c>
      <c r="J25" s="46">
        <v>0</v>
      </c>
      <c r="K25" s="43">
        <v>0</v>
      </c>
      <c r="L25" s="44">
        <v>0</v>
      </c>
      <c r="M25" s="45">
        <v>0</v>
      </c>
      <c r="N25" s="46">
        <v>0</v>
      </c>
      <c r="O25" s="43"/>
      <c r="P25" s="44"/>
      <c r="Q25" s="45"/>
      <c r="R25" s="46"/>
      <c r="S25" s="43"/>
      <c r="T25" s="44"/>
      <c r="U25" s="45"/>
      <c r="V25" s="46"/>
      <c r="W25" s="43"/>
      <c r="X25" s="44"/>
      <c r="Y25" s="45"/>
      <c r="Z25" s="46"/>
    </row>
    <row r="26" spans="2:31" x14ac:dyDescent="0.25">
      <c r="B26" s="10" t="s">
        <v>18</v>
      </c>
      <c r="C26" s="48">
        <v>2.6984998482857403E-2</v>
      </c>
      <c r="D26" s="49">
        <v>0.99999999999999989</v>
      </c>
      <c r="E26" s="50">
        <v>-8.4258214432921807E-3</v>
      </c>
      <c r="F26" s="51">
        <v>1</v>
      </c>
      <c r="G26" s="48">
        <v>3.4187996759471573E-3</v>
      </c>
      <c r="H26" s="49">
        <v>1</v>
      </c>
      <c r="I26" s="50">
        <v>8.6613993216166875E-4</v>
      </c>
      <c r="J26" s="51">
        <v>1</v>
      </c>
      <c r="K26" s="48">
        <v>1.3705680521506777E-2</v>
      </c>
      <c r="L26" s="49">
        <v>1</v>
      </c>
      <c r="M26" s="50">
        <v>1.7739294401517561E-2</v>
      </c>
      <c r="N26" s="51">
        <v>0.99999999999999989</v>
      </c>
      <c r="O26" s="48"/>
      <c r="P26" s="49"/>
      <c r="Q26" s="50"/>
      <c r="R26" s="51"/>
      <c r="S26" s="48"/>
      <c r="T26" s="49"/>
      <c r="U26" s="50"/>
      <c r="V26" s="51"/>
      <c r="W26" s="48"/>
      <c r="X26" s="49"/>
      <c r="Y26" s="50"/>
      <c r="Z26" s="51"/>
    </row>
    <row r="27" spans="2:31" x14ac:dyDescent="0.25">
      <c r="B27" s="26" t="s">
        <v>19</v>
      </c>
      <c r="C27" s="52">
        <v>3005.3778399999892</v>
      </c>
      <c r="D27" s="27"/>
      <c r="E27" s="53">
        <v>-969.3611099999996</v>
      </c>
      <c r="F27" s="27"/>
      <c r="G27" s="52">
        <v>366.61738999999864</v>
      </c>
      <c r="H27" s="27"/>
      <c r="I27" s="53">
        <v>94.815730000005743</v>
      </c>
      <c r="J27" s="27"/>
      <c r="K27" s="52">
        <v>1544.4463799999971</v>
      </c>
      <c r="L27" s="27"/>
      <c r="M27" s="53">
        <v>2000.8202100000108</v>
      </c>
      <c r="N27" s="27"/>
      <c r="O27" s="52"/>
      <c r="P27" s="27"/>
      <c r="Q27" s="53"/>
      <c r="R27" s="27"/>
      <c r="S27" s="52"/>
      <c r="T27" s="27"/>
      <c r="U27" s="53"/>
      <c r="V27" s="27"/>
      <c r="W27" s="52"/>
      <c r="X27" s="27"/>
      <c r="Y27" s="53"/>
      <c r="Z27" s="27"/>
    </row>
    <row r="28" spans="2:31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31" x14ac:dyDescent="0.25">
      <c r="B29" s="6" t="s">
        <v>20</v>
      </c>
      <c r="C29" s="54">
        <v>8.6521600460281126E-3</v>
      </c>
      <c r="D29" s="55">
        <v>0.78170107461307181</v>
      </c>
      <c r="E29" s="56">
        <v>-1.155677650754273E-2</v>
      </c>
      <c r="F29" s="57">
        <v>0.77799322707161245</v>
      </c>
      <c r="G29" s="54">
        <v>-1.3697499485258897E-4</v>
      </c>
      <c r="H29" s="55">
        <v>0.7719977202264271</v>
      </c>
      <c r="I29" s="56">
        <v>1.4927945798634041E-2</v>
      </c>
      <c r="J29" s="57">
        <v>0.77670779514622401</v>
      </c>
      <c r="K29" s="54">
        <v>4.9446913849990962E-3</v>
      </c>
      <c r="L29" s="55">
        <v>0.76790090450109405</v>
      </c>
      <c r="M29" s="56">
        <v>7.4972782572319246E-3</v>
      </c>
      <c r="N29" s="57">
        <v>0.76154473084491658</v>
      </c>
      <c r="O29" s="54"/>
      <c r="P29" s="55"/>
      <c r="Q29" s="56"/>
      <c r="R29" s="57"/>
      <c r="S29" s="54"/>
      <c r="T29" s="55"/>
      <c r="U29" s="56"/>
      <c r="V29" s="57"/>
      <c r="W29" s="54"/>
      <c r="X29" s="55"/>
      <c r="Y29" s="56"/>
      <c r="Z29" s="57"/>
    </row>
    <row r="30" spans="2:31" x14ac:dyDescent="0.25">
      <c r="B30" s="9" t="s">
        <v>21</v>
      </c>
      <c r="C30" s="43">
        <v>1.8332838436829292E-2</v>
      </c>
      <c r="D30" s="44">
        <v>0.21829892538692816</v>
      </c>
      <c r="E30" s="45">
        <v>3.130955064250551E-3</v>
      </c>
      <c r="F30" s="46">
        <v>0.22200677292838761</v>
      </c>
      <c r="G30" s="43">
        <v>3.5557746707997489E-3</v>
      </c>
      <c r="H30" s="44">
        <v>0.22800227977357282</v>
      </c>
      <c r="I30" s="45">
        <v>-1.4061805866472371E-2</v>
      </c>
      <c r="J30" s="46">
        <v>0.22329220485377593</v>
      </c>
      <c r="K30" s="43">
        <v>8.7609891365076839E-3</v>
      </c>
      <c r="L30" s="44">
        <v>0.23209909549890589</v>
      </c>
      <c r="M30" s="45">
        <v>1.0242016144285633E-2</v>
      </c>
      <c r="N30" s="46">
        <v>0.23845526915508342</v>
      </c>
      <c r="O30" s="43"/>
      <c r="P30" s="44"/>
      <c r="Q30" s="45"/>
      <c r="R30" s="46"/>
      <c r="S30" s="43"/>
      <c r="T30" s="44"/>
      <c r="U30" s="45"/>
      <c r="V30" s="46"/>
      <c r="W30" s="43"/>
      <c r="X30" s="44"/>
      <c r="Y30" s="45"/>
      <c r="Z30" s="46"/>
    </row>
    <row r="31" spans="2:31" x14ac:dyDescent="0.25">
      <c r="B31" s="10" t="s">
        <v>18</v>
      </c>
      <c r="C31" s="48">
        <v>2.6984998482857403E-2</v>
      </c>
      <c r="D31" s="49">
        <v>1</v>
      </c>
      <c r="E31" s="50">
        <v>-8.425821443292179E-3</v>
      </c>
      <c r="F31" s="51">
        <v>1</v>
      </c>
      <c r="G31" s="48">
        <v>3.4187996759471599E-3</v>
      </c>
      <c r="H31" s="49">
        <v>0.99999999999999989</v>
      </c>
      <c r="I31" s="50">
        <v>8.6613993216166918E-4</v>
      </c>
      <c r="J31" s="51">
        <v>1</v>
      </c>
      <c r="K31" s="48">
        <v>1.370568052150678E-2</v>
      </c>
      <c r="L31" s="49">
        <v>1</v>
      </c>
      <c r="M31" s="50">
        <v>1.7739294401517558E-2</v>
      </c>
      <c r="N31" s="51">
        <v>1</v>
      </c>
      <c r="O31" s="48"/>
      <c r="P31" s="49"/>
      <c r="Q31" s="50"/>
      <c r="R31" s="51"/>
      <c r="S31" s="48"/>
      <c r="T31" s="49"/>
      <c r="U31" s="50"/>
      <c r="V31" s="51"/>
      <c r="W31" s="48"/>
      <c r="X31" s="49"/>
      <c r="Y31" s="50"/>
      <c r="Z31" s="51"/>
    </row>
    <row r="32" spans="2:31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2.7886300845461249E-2</v>
      </c>
      <c r="D33" s="55">
        <v>0.80474739103834525</v>
      </c>
      <c r="E33" s="56">
        <v>-1.0800215525114081E-2</v>
      </c>
      <c r="F33" s="57">
        <v>0.80836052213096343</v>
      </c>
      <c r="G33" s="54">
        <v>7.0401774969965141E-3</v>
      </c>
      <c r="H33" s="55">
        <v>0.81287835272011133</v>
      </c>
      <c r="I33" s="56">
        <v>-3.2193819302190918E-3</v>
      </c>
      <c r="J33" s="57">
        <v>0.83009718077243166</v>
      </c>
      <c r="K33" s="54">
        <v>1.0830787991593602E-2</v>
      </c>
      <c r="L33" s="55">
        <v>0.8281963653896709</v>
      </c>
      <c r="M33" s="56">
        <v>1.6980886937010688E-2</v>
      </c>
      <c r="N33" s="57">
        <v>0.82965718366633223</v>
      </c>
      <c r="O33" s="54"/>
      <c r="P33" s="55"/>
      <c r="Q33" s="56"/>
      <c r="R33" s="57"/>
      <c r="S33" s="54"/>
      <c r="T33" s="55"/>
      <c r="U33" s="56"/>
      <c r="V33" s="57"/>
      <c r="W33" s="54"/>
      <c r="X33" s="55"/>
      <c r="Y33" s="56"/>
      <c r="Z33" s="57"/>
    </row>
    <row r="34" spans="2:26" x14ac:dyDescent="0.25">
      <c r="B34" s="9" t="s">
        <v>23</v>
      </c>
      <c r="C34" s="43">
        <v>-9.0130236260384342E-4</v>
      </c>
      <c r="D34" s="44">
        <v>0.19525260896165469</v>
      </c>
      <c r="E34" s="45">
        <v>2.3743940818218988E-3</v>
      </c>
      <c r="F34" s="46">
        <v>0.19163947786903657</v>
      </c>
      <c r="G34" s="43">
        <v>-3.6213778210493551E-3</v>
      </c>
      <c r="H34" s="44">
        <v>0.1871216472798887</v>
      </c>
      <c r="I34" s="45">
        <v>4.0855218623807614E-3</v>
      </c>
      <c r="J34" s="46">
        <v>0.16990281922756834</v>
      </c>
      <c r="K34" s="43">
        <v>2.8748925299131776E-3</v>
      </c>
      <c r="L34" s="44">
        <v>0.17180363461032908</v>
      </c>
      <c r="M34" s="45">
        <v>7.5840746450687091E-4</v>
      </c>
      <c r="N34" s="46">
        <v>0.17034281633366771</v>
      </c>
      <c r="O34" s="43"/>
      <c r="P34" s="44"/>
      <c r="Q34" s="45"/>
      <c r="R34" s="46"/>
      <c r="S34" s="43"/>
      <c r="T34" s="44"/>
      <c r="U34" s="45"/>
      <c r="V34" s="46"/>
      <c r="W34" s="43"/>
      <c r="X34" s="44"/>
      <c r="Y34" s="45"/>
      <c r="Z34" s="46"/>
    </row>
    <row r="35" spans="2:26" x14ac:dyDescent="0.25">
      <c r="B35" s="30" t="s">
        <v>18</v>
      </c>
      <c r="C35" s="58">
        <v>2.6984998482857406E-2</v>
      </c>
      <c r="D35" s="59">
        <v>1</v>
      </c>
      <c r="E35" s="60">
        <v>-8.4258214432921825E-3</v>
      </c>
      <c r="F35" s="61">
        <v>1</v>
      </c>
      <c r="G35" s="58">
        <v>3.4187996759471591E-3</v>
      </c>
      <c r="H35" s="59">
        <v>1</v>
      </c>
      <c r="I35" s="60">
        <v>8.6613993216166961E-4</v>
      </c>
      <c r="J35" s="61">
        <v>1</v>
      </c>
      <c r="K35" s="58">
        <v>1.370568052150678E-2</v>
      </c>
      <c r="L35" s="59">
        <v>1</v>
      </c>
      <c r="M35" s="60">
        <v>1.7739294401517558E-2</v>
      </c>
      <c r="N35" s="61">
        <v>1</v>
      </c>
      <c r="O35" s="58"/>
      <c r="P35" s="59"/>
      <c r="Q35" s="60"/>
      <c r="R35" s="61"/>
      <c r="S35" s="58"/>
      <c r="T35" s="59"/>
      <c r="U35" s="60"/>
      <c r="V35" s="61"/>
      <c r="W35" s="58"/>
      <c r="X35" s="59"/>
      <c r="Y35" s="60"/>
      <c r="Z35" s="61"/>
    </row>
    <row r="36" spans="2:26" x14ac:dyDescent="0.25">
      <c r="C36" s="62"/>
      <c r="D36" s="62"/>
      <c r="E36" s="79"/>
      <c r="F36" s="79"/>
      <c r="G36" s="62"/>
      <c r="H36" s="62"/>
      <c r="I36" s="63"/>
      <c r="J36" s="63"/>
    </row>
    <row r="37" spans="2:26" ht="45" x14ac:dyDescent="0.25">
      <c r="B37" s="31" t="s">
        <v>24</v>
      </c>
      <c r="C37" s="4" t="s">
        <v>58</v>
      </c>
      <c r="D37" s="5" t="s">
        <v>59</v>
      </c>
      <c r="E37" s="18" t="s">
        <v>60</v>
      </c>
      <c r="F37" s="19" t="s">
        <v>61</v>
      </c>
      <c r="G37" s="4" t="s">
        <v>62</v>
      </c>
      <c r="H37" s="5" t="s">
        <v>63</v>
      </c>
      <c r="I37" s="18" t="s">
        <v>64</v>
      </c>
      <c r="J37" s="18" t="s">
        <v>65</v>
      </c>
    </row>
    <row r="38" spans="2:26" x14ac:dyDescent="0.25">
      <c r="B38" s="6" t="s">
        <v>1</v>
      </c>
      <c r="C38" s="43">
        <v>4.3485215987098727E-4</v>
      </c>
      <c r="D38" s="44">
        <v>3.5964086010153898E-2</v>
      </c>
      <c r="E38" s="45">
        <v>1.0192795778220861E-3</v>
      </c>
      <c r="F38" s="46">
        <v>3.8235287729756949E-2</v>
      </c>
      <c r="G38" s="43"/>
      <c r="H38" s="44"/>
      <c r="I38" s="45"/>
      <c r="J38" s="46"/>
    </row>
    <row r="39" spans="2:26" ht="30" x14ac:dyDescent="0.25">
      <c r="B39" s="47" t="s">
        <v>56</v>
      </c>
      <c r="C39" s="43">
        <v>2.3835748805254819E-4</v>
      </c>
      <c r="D39" s="44">
        <v>0.18727939520745873</v>
      </c>
      <c r="E39" s="45">
        <v>2.0172654585830867E-3</v>
      </c>
      <c r="F39" s="46">
        <v>0.18572594940914341</v>
      </c>
      <c r="G39" s="43"/>
      <c r="H39" s="44"/>
      <c r="I39" s="45"/>
      <c r="J39" s="46"/>
    </row>
    <row r="40" spans="2:26" x14ac:dyDescent="0.25">
      <c r="B40" s="9" t="s">
        <v>2</v>
      </c>
      <c r="C40" s="43">
        <v>0</v>
      </c>
      <c r="D40" s="44">
        <v>0</v>
      </c>
      <c r="E40" s="45">
        <v>0</v>
      </c>
      <c r="F40" s="46">
        <v>0</v>
      </c>
      <c r="G40" s="43"/>
      <c r="H40" s="44"/>
      <c r="I40" s="45"/>
      <c r="J40" s="46"/>
    </row>
    <row r="41" spans="2:26" x14ac:dyDescent="0.25">
      <c r="B41" s="9" t="s">
        <v>3</v>
      </c>
      <c r="C41" s="43">
        <v>0</v>
      </c>
      <c r="D41" s="44">
        <v>0</v>
      </c>
      <c r="E41" s="45">
        <v>0</v>
      </c>
      <c r="F41" s="46">
        <v>0</v>
      </c>
      <c r="G41" s="43"/>
      <c r="H41" s="44"/>
      <c r="I41" s="45"/>
      <c r="J41" s="46"/>
    </row>
    <row r="42" spans="2:26" x14ac:dyDescent="0.25">
      <c r="B42" s="9" t="s">
        <v>4</v>
      </c>
      <c r="C42" s="43">
        <v>1.6333852241766565E-4</v>
      </c>
      <c r="D42" s="44">
        <v>7.3162788443131288E-2</v>
      </c>
      <c r="E42" s="45">
        <v>1.5973373376970659E-3</v>
      </c>
      <c r="F42" s="46">
        <v>7.4322422386465123E-2</v>
      </c>
      <c r="G42" s="43"/>
      <c r="H42" s="44"/>
      <c r="I42" s="45"/>
      <c r="J42" s="46"/>
    </row>
    <row r="43" spans="2:26" x14ac:dyDescent="0.25">
      <c r="B43" s="9" t="s">
        <v>5</v>
      </c>
      <c r="C43" s="43">
        <v>-6.4369413814754578E-5</v>
      </c>
      <c r="D43" s="44">
        <v>1.1105246511685615E-2</v>
      </c>
      <c r="E43" s="45">
        <v>1.5911452947401167E-4</v>
      </c>
      <c r="F43" s="46">
        <v>1.0781511747283956E-2</v>
      </c>
      <c r="G43" s="43"/>
      <c r="H43" s="44"/>
      <c r="I43" s="45"/>
      <c r="J43" s="46"/>
    </row>
    <row r="44" spans="2:26" x14ac:dyDescent="0.25">
      <c r="B44" s="9" t="s">
        <v>6</v>
      </c>
      <c r="C44" s="43">
        <v>1.0957390143712834E-2</v>
      </c>
      <c r="D44" s="44">
        <v>0.13462373116239329</v>
      </c>
      <c r="E44" s="45">
        <v>1.4935171134736688E-2</v>
      </c>
      <c r="F44" s="46">
        <v>0.13558435736453195</v>
      </c>
      <c r="G44" s="43"/>
      <c r="H44" s="44"/>
      <c r="I44" s="45"/>
      <c r="J44" s="46"/>
    </row>
    <row r="45" spans="2:26" x14ac:dyDescent="0.25">
      <c r="B45" s="64" t="s">
        <v>57</v>
      </c>
      <c r="C45" s="43">
        <v>1.1541790518890037E-2</v>
      </c>
      <c r="D45" s="44">
        <v>0.35063920917570002</v>
      </c>
      <c r="E45" s="45">
        <v>2.8450816148012013E-2</v>
      </c>
      <c r="F45" s="46">
        <v>0.36244906778619118</v>
      </c>
      <c r="G45" s="43"/>
      <c r="H45" s="44"/>
      <c r="I45" s="45"/>
      <c r="J45" s="46"/>
    </row>
    <row r="46" spans="2:26" x14ac:dyDescent="0.25">
      <c r="B46" s="9" t="s">
        <v>7</v>
      </c>
      <c r="C46" s="43">
        <v>6.3416129124973294E-4</v>
      </c>
      <c r="D46" s="44">
        <v>3.7687876798533505E-2</v>
      </c>
      <c r="E46" s="45">
        <v>3.2509228653182327E-3</v>
      </c>
      <c r="F46" s="46">
        <v>3.9650553797874709E-2</v>
      </c>
      <c r="G46" s="43"/>
      <c r="H46" s="44"/>
      <c r="I46" s="45"/>
      <c r="J46" s="46"/>
    </row>
    <row r="47" spans="2:26" x14ac:dyDescent="0.25">
      <c r="B47" s="9" t="s">
        <v>8</v>
      </c>
      <c r="C47" s="43">
        <v>-1.8594498791819303E-4</v>
      </c>
      <c r="D47" s="44">
        <v>0.10478801286062166</v>
      </c>
      <c r="E47" s="45">
        <v>1.2317332225467565E-3</v>
      </c>
      <c r="F47" s="46">
        <v>9.4494447843136237E-2</v>
      </c>
      <c r="G47" s="43"/>
      <c r="H47" s="44"/>
      <c r="I47" s="45"/>
      <c r="J47" s="46"/>
    </row>
    <row r="48" spans="2:26" x14ac:dyDescent="0.25">
      <c r="B48" s="9" t="s">
        <v>9</v>
      </c>
      <c r="C48" s="43">
        <v>-2.0336740048667173E-5</v>
      </c>
      <c r="D48" s="44">
        <v>1.5133741391832532E-4</v>
      </c>
      <c r="E48" s="45">
        <v>-3.8301296640924401E-5</v>
      </c>
      <c r="F48" s="46">
        <v>1.3186901263720748E-4</v>
      </c>
      <c r="G48" s="43"/>
      <c r="H48" s="44"/>
      <c r="I48" s="45"/>
      <c r="J48" s="46"/>
    </row>
    <row r="49" spans="2:10" x14ac:dyDescent="0.25">
      <c r="B49" s="9" t="s">
        <v>10</v>
      </c>
      <c r="C49" s="43">
        <v>0</v>
      </c>
      <c r="D49" s="44">
        <v>0</v>
      </c>
      <c r="E49" s="45">
        <v>0</v>
      </c>
      <c r="F49" s="46">
        <v>0</v>
      </c>
      <c r="G49" s="43"/>
      <c r="H49" s="44"/>
      <c r="I49" s="45"/>
      <c r="J49" s="46"/>
    </row>
    <row r="50" spans="2:10" x14ac:dyDescent="0.25">
      <c r="B50" s="9" t="s">
        <v>11</v>
      </c>
      <c r="C50" s="43">
        <v>0</v>
      </c>
      <c r="D50" s="44">
        <v>0</v>
      </c>
      <c r="E50" s="45">
        <v>0</v>
      </c>
      <c r="F50" s="46">
        <v>0</v>
      </c>
      <c r="G50" s="43"/>
      <c r="H50" s="44"/>
      <c r="I50" s="45"/>
      <c r="J50" s="46"/>
    </row>
    <row r="51" spans="2:10" x14ac:dyDescent="0.25">
      <c r="B51" s="9" t="s">
        <v>12</v>
      </c>
      <c r="C51" s="43">
        <v>0</v>
      </c>
      <c r="D51" s="44">
        <v>0</v>
      </c>
      <c r="E51" s="45">
        <v>0</v>
      </c>
      <c r="F51" s="46">
        <v>0</v>
      </c>
      <c r="G51" s="43"/>
      <c r="H51" s="44"/>
      <c r="I51" s="45"/>
      <c r="J51" s="46"/>
    </row>
    <row r="52" spans="2:10" x14ac:dyDescent="0.25">
      <c r="B52" s="9" t="s">
        <v>13</v>
      </c>
      <c r="C52" s="43">
        <v>-1.8859602724596569E-3</v>
      </c>
      <c r="D52" s="44">
        <v>6.4598316416403692E-2</v>
      </c>
      <c r="E52" s="45">
        <v>2.4823435127236827E-3</v>
      </c>
      <c r="F52" s="46">
        <v>5.8624532922979235E-2</v>
      </c>
      <c r="G52" s="43"/>
      <c r="H52" s="44"/>
      <c r="I52" s="45"/>
      <c r="J52" s="46"/>
    </row>
    <row r="53" spans="2:10" x14ac:dyDescent="0.25">
      <c r="B53" s="9" t="s">
        <v>14</v>
      </c>
      <c r="C53" s="43">
        <v>0</v>
      </c>
      <c r="D53" s="44">
        <v>0</v>
      </c>
      <c r="E53" s="45">
        <v>0</v>
      </c>
      <c r="F53" s="46">
        <v>0</v>
      </c>
      <c r="G53" s="43"/>
      <c r="H53" s="44"/>
      <c r="I53" s="45"/>
      <c r="J53" s="46"/>
    </row>
    <row r="54" spans="2:10" x14ac:dyDescent="0.25">
      <c r="B54" s="9" t="s">
        <v>15</v>
      </c>
      <c r="C54" s="43">
        <v>0</v>
      </c>
      <c r="D54" s="44">
        <v>0</v>
      </c>
      <c r="E54" s="45">
        <v>0</v>
      </c>
      <c r="F54" s="46">
        <v>0</v>
      </c>
      <c r="G54" s="43"/>
      <c r="H54" s="44"/>
      <c r="I54" s="45"/>
      <c r="J54" s="46"/>
    </row>
    <row r="55" spans="2:10" x14ac:dyDescent="0.25">
      <c r="B55" s="9" t="s">
        <v>16</v>
      </c>
      <c r="C55" s="43">
        <v>0</v>
      </c>
      <c r="D55" s="44">
        <v>0</v>
      </c>
      <c r="E55" s="45">
        <v>0</v>
      </c>
      <c r="F55" s="46">
        <v>0</v>
      </c>
      <c r="G55" s="43"/>
      <c r="H55" s="44"/>
      <c r="I55" s="45"/>
      <c r="J55" s="46"/>
    </row>
    <row r="56" spans="2:10" x14ac:dyDescent="0.25">
      <c r="B56" s="9" t="s">
        <v>17</v>
      </c>
      <c r="C56" s="43">
        <v>0</v>
      </c>
      <c r="D56" s="44">
        <v>0</v>
      </c>
      <c r="E56" s="45">
        <v>0</v>
      </c>
      <c r="F56" s="46">
        <v>0</v>
      </c>
      <c r="G56" s="43"/>
      <c r="H56" s="44"/>
      <c r="I56" s="45"/>
      <c r="J56" s="46"/>
    </row>
    <row r="57" spans="2:10" x14ac:dyDescent="0.25">
      <c r="B57" s="10" t="s">
        <v>25</v>
      </c>
      <c r="C57" s="48">
        <v>2.1813278709952533E-2</v>
      </c>
      <c r="D57" s="49">
        <v>1</v>
      </c>
      <c r="E57" s="50">
        <v>5.5105682490272694E-2</v>
      </c>
      <c r="F57" s="51">
        <v>0.99999999999999989</v>
      </c>
      <c r="G57" s="48"/>
      <c r="H57" s="49"/>
      <c r="I57" s="50"/>
      <c r="J57" s="51"/>
    </row>
    <row r="58" spans="2:10" x14ac:dyDescent="0.25">
      <c r="B58" s="26" t="s">
        <v>19</v>
      </c>
      <c r="C58" s="52">
        <v>2402.6340599999935</v>
      </c>
      <c r="D58" s="27"/>
      <c r="E58" s="53">
        <v>6042.7162199999984</v>
      </c>
      <c r="F58" s="27"/>
      <c r="G58" s="52"/>
      <c r="H58" s="27"/>
      <c r="I58" s="53"/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-3.4556655346248723E-3</v>
      </c>
      <c r="D60" s="55">
        <v>0.7719977202264271</v>
      </c>
      <c r="E60" s="56">
        <v>1.6025975830615907E-2</v>
      </c>
      <c r="F60" s="57">
        <v>0.76154473084491658</v>
      </c>
      <c r="G60" s="54"/>
      <c r="H60" s="55"/>
      <c r="I60" s="56"/>
      <c r="J60" s="57"/>
    </row>
    <row r="61" spans="2:10" x14ac:dyDescent="0.25">
      <c r="B61" s="9" t="s">
        <v>21</v>
      </c>
      <c r="C61" s="43">
        <v>2.5268944244577405E-2</v>
      </c>
      <c r="D61" s="44">
        <v>0.22800227977357282</v>
      </c>
      <c r="E61" s="45">
        <v>3.9079706659656786E-2</v>
      </c>
      <c r="F61" s="46">
        <v>0.23845526915508342</v>
      </c>
      <c r="G61" s="43"/>
      <c r="H61" s="44"/>
      <c r="I61" s="45"/>
      <c r="J61" s="46"/>
    </row>
    <row r="62" spans="2:10" x14ac:dyDescent="0.25">
      <c r="B62" s="10" t="s">
        <v>25</v>
      </c>
      <c r="C62" s="48">
        <v>2.1813278709952533E-2</v>
      </c>
      <c r="D62" s="49">
        <v>0.99999999999999989</v>
      </c>
      <c r="E62" s="50">
        <v>5.5105682490272694E-2</v>
      </c>
      <c r="F62" s="51">
        <v>1</v>
      </c>
      <c r="G62" s="48"/>
      <c r="H62" s="49"/>
      <c r="I62" s="50"/>
      <c r="J62" s="51"/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54">
        <v>2.3770417572582522E-2</v>
      </c>
      <c r="D64" s="55">
        <v>0.81287835272011133</v>
      </c>
      <c r="E64" s="56">
        <v>5.1145629356360439E-2</v>
      </c>
      <c r="F64" s="57">
        <v>0.82965718366633223</v>
      </c>
      <c r="G64" s="54"/>
      <c r="H64" s="55"/>
      <c r="I64" s="56"/>
      <c r="J64" s="57"/>
    </row>
    <row r="65" spans="2:10" x14ac:dyDescent="0.25">
      <c r="B65" s="9" t="s">
        <v>23</v>
      </c>
      <c r="C65" s="43">
        <v>-1.9571388626299919E-3</v>
      </c>
      <c r="D65" s="44">
        <v>0.1871216472798887</v>
      </c>
      <c r="E65" s="45">
        <v>3.9600531339122613E-3</v>
      </c>
      <c r="F65" s="46">
        <v>0.17034281633366771</v>
      </c>
      <c r="G65" s="43"/>
      <c r="H65" s="44"/>
      <c r="I65" s="45"/>
      <c r="J65" s="46"/>
    </row>
    <row r="66" spans="2:10" x14ac:dyDescent="0.25">
      <c r="B66" s="30" t="s">
        <v>25</v>
      </c>
      <c r="C66" s="58">
        <v>2.1813278709952529E-2</v>
      </c>
      <c r="D66" s="59">
        <v>1</v>
      </c>
      <c r="E66" s="60">
        <v>5.51056824902727E-2</v>
      </c>
      <c r="F66" s="61">
        <v>1</v>
      </c>
      <c r="G66" s="58"/>
      <c r="H66" s="59"/>
      <c r="I66" s="60"/>
      <c r="J66" s="61"/>
    </row>
    <row r="70" spans="2:10" x14ac:dyDescent="0.25">
      <c r="B70" s="34"/>
    </row>
    <row r="73" spans="2:10" x14ac:dyDescent="0.25">
      <c r="B73" s="1"/>
    </row>
  </sheetData>
  <mergeCells count="2">
    <mergeCell ref="D2:E2"/>
    <mergeCell ref="E36:F36"/>
  </mergeCells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6"/>
  <sheetViews>
    <sheetView showGridLines="0" rightToLeft="1" topLeftCell="A34" workbookViewId="0">
      <selection activeCell="L50" sqref="L49:L50"/>
    </sheetView>
  </sheetViews>
  <sheetFormatPr defaultColWidth="9.125" defaultRowHeight="15" x14ac:dyDescent="0.25"/>
  <cols>
    <col min="1" max="1" width="9.125" style="2"/>
    <col min="2" max="2" width="29.125" style="2" customWidth="1"/>
    <col min="3" max="16384" width="9.125" style="2"/>
  </cols>
  <sheetData>
    <row r="1" spans="1:29" ht="18.75" x14ac:dyDescent="0.3">
      <c r="B1" s="16" t="s">
        <v>0</v>
      </c>
    </row>
    <row r="2" spans="1:29" ht="18.75" x14ac:dyDescent="0.3">
      <c r="B2" s="33" t="s">
        <v>27</v>
      </c>
      <c r="C2" s="70">
        <f>[6]הנחיות!B21</f>
        <v>12895</v>
      </c>
      <c r="D2" s="78"/>
      <c r="E2" s="78"/>
    </row>
    <row r="3" spans="1:29" ht="18.75" x14ac:dyDescent="0.3">
      <c r="B3" s="35" t="s">
        <v>28</v>
      </c>
      <c r="C3" s="71" t="str">
        <f>[6]הנחיות!B23</f>
        <v>איי. די. איי. מסלול מניות</v>
      </c>
      <c r="D3" s="71"/>
      <c r="E3" s="71"/>
    </row>
    <row r="4" spans="1:29" ht="18.75" x14ac:dyDescent="0.3">
      <c r="B4" s="33" t="s">
        <v>29</v>
      </c>
      <c r="C4" s="71" t="str">
        <f>[6]הנחיות!B24</f>
        <v>ישיר -איי. די. איי. חברה לביטוח בע"מ</v>
      </c>
      <c r="D4" s="71"/>
      <c r="E4" s="71"/>
    </row>
    <row r="5" spans="1:29" ht="18.75" x14ac:dyDescent="0.3">
      <c r="B5" s="35" t="s">
        <v>30</v>
      </c>
      <c r="C5" s="70">
        <v>2023</v>
      </c>
      <c r="D5" s="72" t="s">
        <v>31</v>
      </c>
      <c r="E5" s="70" t="s">
        <v>66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1:29" ht="45" x14ac:dyDescent="0.25">
      <c r="A6" s="36"/>
      <c r="B6" s="37" t="s">
        <v>26</v>
      </c>
      <c r="C6" s="66" t="s">
        <v>32</v>
      </c>
      <c r="D6" s="67" t="s">
        <v>33</v>
      </c>
      <c r="E6" s="68" t="s">
        <v>34</v>
      </c>
      <c r="F6" s="69" t="s">
        <v>35</v>
      </c>
      <c r="G6" s="66" t="s">
        <v>36</v>
      </c>
      <c r="H6" s="67" t="s">
        <v>37</v>
      </c>
      <c r="I6" s="68" t="s">
        <v>38</v>
      </c>
      <c r="J6" s="69" t="s">
        <v>39</v>
      </c>
      <c r="K6" s="66" t="s">
        <v>40</v>
      </c>
      <c r="L6" s="67" t="s">
        <v>41</v>
      </c>
      <c r="M6" s="68" t="s">
        <v>42</v>
      </c>
      <c r="N6" s="69" t="s">
        <v>43</v>
      </c>
      <c r="O6" s="66" t="s">
        <v>44</v>
      </c>
      <c r="P6" s="67" t="s">
        <v>45</v>
      </c>
      <c r="Q6" s="68" t="s">
        <v>46</v>
      </c>
      <c r="R6" s="69" t="s">
        <v>47</v>
      </c>
      <c r="S6" s="66" t="s">
        <v>48</v>
      </c>
      <c r="T6" s="67" t="s">
        <v>49</v>
      </c>
      <c r="U6" s="68" t="s">
        <v>50</v>
      </c>
      <c r="V6" s="69" t="s">
        <v>51</v>
      </c>
      <c r="W6" s="66" t="s">
        <v>52</v>
      </c>
      <c r="X6" s="67" t="s">
        <v>53</v>
      </c>
      <c r="Y6" s="68" t="s">
        <v>54</v>
      </c>
      <c r="Z6" s="69" t="s">
        <v>55</v>
      </c>
      <c r="AA6" s="36"/>
      <c r="AB6" s="36"/>
      <c r="AC6" s="36"/>
    </row>
    <row r="7" spans="1:29" x14ac:dyDescent="0.25">
      <c r="B7" s="6" t="s">
        <v>1</v>
      </c>
      <c r="C7" s="43">
        <v>4.5319003115792053E-5</v>
      </c>
      <c r="D7" s="44">
        <v>0.12092410692915449</v>
      </c>
      <c r="E7" s="45">
        <v>3.4533198965141148E-4</v>
      </c>
      <c r="F7" s="46">
        <v>0.11800428624425315</v>
      </c>
      <c r="G7" s="43">
        <v>2.71767639785318E-4</v>
      </c>
      <c r="H7" s="44">
        <v>0.10725637437714644</v>
      </c>
      <c r="I7" s="45">
        <v>3.7687753979758268E-4</v>
      </c>
      <c r="J7" s="46">
        <v>0.12128057450708746</v>
      </c>
      <c r="K7" s="43">
        <v>4.0855162937471158E-4</v>
      </c>
      <c r="L7" s="44">
        <v>0.13016431091611341</v>
      </c>
      <c r="M7" s="45">
        <v>4.3618696367592175E-4</v>
      </c>
      <c r="N7" s="46">
        <v>0.11411782156117017</v>
      </c>
      <c r="O7" s="43"/>
      <c r="P7" s="44"/>
      <c r="Q7" s="45"/>
      <c r="R7" s="46"/>
      <c r="S7" s="43"/>
      <c r="T7" s="44"/>
      <c r="U7" s="45"/>
      <c r="V7" s="46"/>
      <c r="W7" s="43"/>
      <c r="X7" s="44"/>
      <c r="Y7" s="45"/>
      <c r="Z7" s="46"/>
    </row>
    <row r="8" spans="1:29" ht="30" x14ac:dyDescent="0.25">
      <c r="B8" s="47" t="s">
        <v>56</v>
      </c>
      <c r="C8" s="43">
        <v>8.2731286539041658E-5</v>
      </c>
      <c r="D8" s="44">
        <v>4.3893668562034457E-2</v>
      </c>
      <c r="E8" s="45">
        <v>-3.2009177778320199E-4</v>
      </c>
      <c r="F8" s="46">
        <v>7.0023292702196052E-2</v>
      </c>
      <c r="G8" s="43">
        <v>3.2183353975538865E-4</v>
      </c>
      <c r="H8" s="44">
        <v>6.6845808964292694E-2</v>
      </c>
      <c r="I8" s="45">
        <v>2.5995621095559678E-4</v>
      </c>
      <c r="J8" s="46">
        <v>6.4353313873201409E-2</v>
      </c>
      <c r="K8" s="43">
        <v>1.7223876921620217E-4</v>
      </c>
      <c r="L8" s="44">
        <v>6.0746457052016846E-2</v>
      </c>
      <c r="M8" s="45">
        <v>1.8830255432911237E-4</v>
      </c>
      <c r="N8" s="46">
        <v>5.7882259903922012E-2</v>
      </c>
      <c r="O8" s="43"/>
      <c r="P8" s="44"/>
      <c r="Q8" s="45"/>
      <c r="R8" s="46"/>
      <c r="S8" s="43"/>
      <c r="T8" s="44"/>
      <c r="U8" s="45"/>
      <c r="V8" s="46"/>
      <c r="W8" s="43"/>
      <c r="X8" s="44"/>
      <c r="Y8" s="45"/>
      <c r="Z8" s="46"/>
    </row>
    <row r="9" spans="1:29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>
        <v>0</v>
      </c>
      <c r="J9" s="46">
        <v>0</v>
      </c>
      <c r="K9" s="43">
        <v>0</v>
      </c>
      <c r="L9" s="44">
        <v>0</v>
      </c>
      <c r="M9" s="45">
        <v>0</v>
      </c>
      <c r="N9" s="46">
        <v>0</v>
      </c>
      <c r="O9" s="43"/>
      <c r="P9" s="44"/>
      <c r="Q9" s="45"/>
      <c r="R9" s="46"/>
      <c r="S9" s="43"/>
      <c r="T9" s="44"/>
      <c r="U9" s="45"/>
      <c r="V9" s="46"/>
      <c r="W9" s="43"/>
      <c r="X9" s="44"/>
      <c r="Y9" s="45"/>
      <c r="Z9" s="46"/>
    </row>
    <row r="10" spans="1:29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>
        <v>0</v>
      </c>
      <c r="J10" s="46">
        <v>0</v>
      </c>
      <c r="K10" s="43">
        <v>0</v>
      </c>
      <c r="L10" s="44">
        <v>0</v>
      </c>
      <c r="M10" s="45">
        <v>0</v>
      </c>
      <c r="N10" s="46">
        <v>0</v>
      </c>
      <c r="O10" s="43"/>
      <c r="P10" s="44"/>
      <c r="Q10" s="45"/>
      <c r="R10" s="46"/>
      <c r="S10" s="43"/>
      <c r="T10" s="44"/>
      <c r="U10" s="45"/>
      <c r="V10" s="46"/>
      <c r="W10" s="43"/>
      <c r="X10" s="44"/>
      <c r="Y10" s="45"/>
      <c r="Z10" s="46"/>
    </row>
    <row r="11" spans="1:29" x14ac:dyDescent="0.25">
      <c r="B11" s="9" t="s">
        <v>4</v>
      </c>
      <c r="C11" s="43">
        <v>0</v>
      </c>
      <c r="D11" s="44">
        <v>0</v>
      </c>
      <c r="E11" s="45">
        <v>0</v>
      </c>
      <c r="F11" s="46">
        <v>0</v>
      </c>
      <c r="G11" s="43">
        <v>0</v>
      </c>
      <c r="H11" s="44">
        <v>0</v>
      </c>
      <c r="I11" s="45">
        <v>0</v>
      </c>
      <c r="J11" s="46">
        <v>0</v>
      </c>
      <c r="K11" s="43">
        <v>0</v>
      </c>
      <c r="L11" s="44">
        <v>0</v>
      </c>
      <c r="M11" s="45">
        <v>0</v>
      </c>
      <c r="N11" s="46">
        <v>0</v>
      </c>
      <c r="O11" s="43"/>
      <c r="P11" s="44"/>
      <c r="Q11" s="45"/>
      <c r="R11" s="46"/>
      <c r="S11" s="43"/>
      <c r="T11" s="44"/>
      <c r="U11" s="45"/>
      <c r="V11" s="46"/>
      <c r="W11" s="43"/>
      <c r="X11" s="44"/>
      <c r="Y11" s="45"/>
      <c r="Z11" s="46"/>
    </row>
    <row r="12" spans="1:29" x14ac:dyDescent="0.25">
      <c r="B12" s="9" t="s">
        <v>5</v>
      </c>
      <c r="C12" s="43">
        <v>0</v>
      </c>
      <c r="D12" s="44">
        <v>0</v>
      </c>
      <c r="E12" s="45">
        <v>0</v>
      </c>
      <c r="F12" s="46">
        <v>0</v>
      </c>
      <c r="G12" s="43">
        <v>0</v>
      </c>
      <c r="H12" s="44">
        <v>0</v>
      </c>
      <c r="I12" s="45">
        <v>0</v>
      </c>
      <c r="J12" s="46">
        <v>0</v>
      </c>
      <c r="K12" s="43">
        <v>0</v>
      </c>
      <c r="L12" s="44">
        <v>0</v>
      </c>
      <c r="M12" s="45">
        <v>0</v>
      </c>
      <c r="N12" s="46">
        <v>0</v>
      </c>
      <c r="O12" s="43"/>
      <c r="P12" s="44"/>
      <c r="Q12" s="45"/>
      <c r="R12" s="46"/>
      <c r="S12" s="43"/>
      <c r="T12" s="44"/>
      <c r="U12" s="45"/>
      <c r="V12" s="46"/>
      <c r="W12" s="43"/>
      <c r="X12" s="44"/>
      <c r="Y12" s="45"/>
      <c r="Z12" s="46"/>
    </row>
    <row r="13" spans="1:29" x14ac:dyDescent="0.25">
      <c r="B13" s="9" t="s">
        <v>6</v>
      </c>
      <c r="C13" s="43">
        <v>1.000489311339273E-3</v>
      </c>
      <c r="D13" s="44">
        <v>6.6533114148410816E-2</v>
      </c>
      <c r="E13" s="45">
        <v>-2.4333858805669225E-3</v>
      </c>
      <c r="F13" s="46">
        <v>5.5553420215508818E-2</v>
      </c>
      <c r="G13" s="43">
        <v>7.4850481260737417E-4</v>
      </c>
      <c r="H13" s="44">
        <v>5.3275301936963719E-2</v>
      </c>
      <c r="I13" s="45">
        <v>1.5836606500211341E-3</v>
      </c>
      <c r="J13" s="46">
        <v>5.223133663748683E-2</v>
      </c>
      <c r="K13" s="43">
        <v>1.2897289790664418E-3</v>
      </c>
      <c r="L13" s="44">
        <v>5.036418062549225E-2</v>
      </c>
      <c r="M13" s="45">
        <v>1.5337474508440234E-3</v>
      </c>
      <c r="N13" s="46">
        <v>4.9057390890443357E-2</v>
      </c>
      <c r="O13" s="43"/>
      <c r="P13" s="44"/>
      <c r="Q13" s="45"/>
      <c r="R13" s="46"/>
      <c r="S13" s="43"/>
      <c r="T13" s="44"/>
      <c r="U13" s="45"/>
      <c r="V13" s="46"/>
      <c r="W13" s="43"/>
      <c r="X13" s="44"/>
      <c r="Y13" s="45"/>
      <c r="Z13" s="46"/>
    </row>
    <row r="14" spans="1:29" x14ac:dyDescent="0.25">
      <c r="B14" s="9" t="s">
        <v>57</v>
      </c>
      <c r="C14" s="43">
        <v>2.3515197618514366E-2</v>
      </c>
      <c r="D14" s="44">
        <v>0.7670873144640703</v>
      </c>
      <c r="E14" s="45">
        <v>-1.0735850364276919E-2</v>
      </c>
      <c r="F14" s="46">
        <v>0.69137050773432107</v>
      </c>
      <c r="G14" s="43">
        <v>1.2372055132759954E-3</v>
      </c>
      <c r="H14" s="44">
        <v>0.71215731921573244</v>
      </c>
      <c r="I14" s="45">
        <v>9.6897961616916085E-3</v>
      </c>
      <c r="J14" s="46">
        <v>0.70185404728111922</v>
      </c>
      <c r="K14" s="43">
        <v>9.1906749993076655E-3</v>
      </c>
      <c r="L14" s="44">
        <v>0.69995321239494834</v>
      </c>
      <c r="M14" s="45">
        <v>2.7271304936763243E-2</v>
      </c>
      <c r="N14" s="46">
        <v>0.72076085384249489</v>
      </c>
      <c r="O14" s="43"/>
      <c r="P14" s="44"/>
      <c r="Q14" s="45"/>
      <c r="R14" s="46"/>
      <c r="S14" s="43"/>
      <c r="T14" s="44"/>
      <c r="U14" s="45"/>
      <c r="V14" s="46"/>
      <c r="W14" s="43"/>
      <c r="X14" s="44"/>
      <c r="Y14" s="45"/>
      <c r="Z14" s="46"/>
    </row>
    <row r="15" spans="1:29" x14ac:dyDescent="0.25">
      <c r="B15" s="9" t="s">
        <v>7</v>
      </c>
      <c r="C15" s="43">
        <v>1.2747174918952572E-4</v>
      </c>
      <c r="D15" s="44">
        <v>1.5617958963299614E-3</v>
      </c>
      <c r="E15" s="45">
        <v>6.9492531377407914E-5</v>
      </c>
      <c r="F15" s="46">
        <v>6.5048493103720989E-2</v>
      </c>
      <c r="G15" s="43">
        <v>-9.6406269524613769E-4</v>
      </c>
      <c r="H15" s="44">
        <v>6.0465195505864676E-2</v>
      </c>
      <c r="I15" s="45">
        <v>2.3888004634733681E-3</v>
      </c>
      <c r="J15" s="46">
        <v>6.0280727701105007E-2</v>
      </c>
      <c r="K15" s="43">
        <v>2.7033239606723443E-3</v>
      </c>
      <c r="L15" s="44">
        <v>5.8771839011429176E-2</v>
      </c>
      <c r="M15" s="45">
        <v>2.4313578030028611E-3</v>
      </c>
      <c r="N15" s="46">
        <v>5.8181673801969556E-2</v>
      </c>
      <c r="O15" s="43"/>
      <c r="P15" s="44"/>
      <c r="Q15" s="45"/>
      <c r="R15" s="46"/>
      <c r="S15" s="43"/>
      <c r="T15" s="44"/>
      <c r="U15" s="45"/>
      <c r="V15" s="46"/>
      <c r="W15" s="43"/>
      <c r="X15" s="44"/>
      <c r="Y15" s="45"/>
      <c r="Z15" s="46"/>
    </row>
    <row r="16" spans="1:29" x14ac:dyDescent="0.25">
      <c r="B16" s="9" t="s">
        <v>8</v>
      </c>
      <c r="C16" s="43">
        <v>0</v>
      </c>
      <c r="D16" s="44">
        <v>0</v>
      </c>
      <c r="E16" s="45">
        <v>0</v>
      </c>
      <c r="F16" s="46">
        <v>0</v>
      </c>
      <c r="G16" s="43">
        <v>0</v>
      </c>
      <c r="H16" s="44">
        <v>0</v>
      </c>
      <c r="I16" s="45">
        <v>0</v>
      </c>
      <c r="J16" s="46">
        <v>0</v>
      </c>
      <c r="K16" s="43">
        <v>0</v>
      </c>
      <c r="L16" s="44">
        <v>0</v>
      </c>
      <c r="M16" s="45">
        <v>0</v>
      </c>
      <c r="N16" s="46">
        <v>0</v>
      </c>
      <c r="O16" s="43"/>
      <c r="P16" s="44"/>
      <c r="Q16" s="45"/>
      <c r="R16" s="46"/>
      <c r="S16" s="43"/>
      <c r="T16" s="44"/>
      <c r="U16" s="45"/>
      <c r="V16" s="46"/>
      <c r="W16" s="43"/>
      <c r="X16" s="44"/>
      <c r="Y16" s="45"/>
      <c r="Z16" s="46"/>
    </row>
    <row r="17" spans="2:26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>
        <v>0</v>
      </c>
      <c r="J17" s="46">
        <v>0</v>
      </c>
      <c r="K17" s="43">
        <v>0</v>
      </c>
      <c r="L17" s="44">
        <v>0</v>
      </c>
      <c r="M17" s="45">
        <v>0</v>
      </c>
      <c r="N17" s="46">
        <v>0</v>
      </c>
      <c r="O17" s="43"/>
      <c r="P17" s="44"/>
      <c r="Q17" s="45"/>
      <c r="R17" s="46"/>
      <c r="S17" s="43"/>
      <c r="T17" s="44"/>
      <c r="U17" s="45"/>
      <c r="V17" s="46"/>
      <c r="W17" s="43"/>
      <c r="X17" s="44"/>
      <c r="Y17" s="45"/>
      <c r="Z17" s="46"/>
    </row>
    <row r="18" spans="2:26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>
        <v>0</v>
      </c>
      <c r="J18" s="46">
        <v>0</v>
      </c>
      <c r="K18" s="43">
        <v>0</v>
      </c>
      <c r="L18" s="44">
        <v>0</v>
      </c>
      <c r="M18" s="45">
        <v>0</v>
      </c>
      <c r="N18" s="46">
        <v>0</v>
      </c>
      <c r="O18" s="43"/>
      <c r="P18" s="44"/>
      <c r="Q18" s="45"/>
      <c r="R18" s="46"/>
      <c r="S18" s="43"/>
      <c r="T18" s="44"/>
      <c r="U18" s="45"/>
      <c r="V18" s="46"/>
      <c r="W18" s="43"/>
      <c r="X18" s="44"/>
      <c r="Y18" s="45"/>
      <c r="Z18" s="46"/>
    </row>
    <row r="19" spans="2:26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>
        <v>0</v>
      </c>
      <c r="J19" s="46">
        <v>0</v>
      </c>
      <c r="K19" s="43">
        <v>0</v>
      </c>
      <c r="L19" s="44">
        <v>0</v>
      </c>
      <c r="M19" s="45">
        <v>0</v>
      </c>
      <c r="N19" s="46">
        <v>0</v>
      </c>
      <c r="O19" s="43"/>
      <c r="P19" s="44"/>
      <c r="Q19" s="45"/>
      <c r="R19" s="46"/>
      <c r="S19" s="43"/>
      <c r="T19" s="44"/>
      <c r="U19" s="45"/>
      <c r="V19" s="46"/>
      <c r="W19" s="43"/>
      <c r="X19" s="44"/>
      <c r="Y19" s="45"/>
      <c r="Z19" s="46"/>
    </row>
    <row r="20" spans="2:26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>
        <v>0</v>
      </c>
      <c r="J20" s="46">
        <v>0</v>
      </c>
      <c r="K20" s="43">
        <v>0</v>
      </c>
      <c r="L20" s="44">
        <v>0</v>
      </c>
      <c r="M20" s="45">
        <v>0</v>
      </c>
      <c r="N20" s="46">
        <v>0</v>
      </c>
      <c r="O20" s="43"/>
      <c r="P20" s="44"/>
      <c r="Q20" s="45"/>
      <c r="R20" s="46"/>
      <c r="S20" s="43"/>
      <c r="T20" s="44"/>
      <c r="U20" s="45"/>
      <c r="V20" s="46"/>
      <c r="W20" s="43"/>
      <c r="X20" s="44"/>
      <c r="Y20" s="45"/>
      <c r="Z20" s="46"/>
    </row>
    <row r="21" spans="2:26" x14ac:dyDescent="0.25">
      <c r="B21" s="9" t="s">
        <v>13</v>
      </c>
      <c r="C21" s="43">
        <v>0</v>
      </c>
      <c r="D21" s="44">
        <v>0</v>
      </c>
      <c r="E21" s="45">
        <v>0</v>
      </c>
      <c r="F21" s="46">
        <v>0</v>
      </c>
      <c r="G21" s="43">
        <v>0</v>
      </c>
      <c r="H21" s="44">
        <v>0</v>
      </c>
      <c r="I21" s="45">
        <v>0</v>
      </c>
      <c r="J21" s="46">
        <v>0</v>
      </c>
      <c r="K21" s="43">
        <v>0</v>
      </c>
      <c r="L21" s="44">
        <v>0</v>
      </c>
      <c r="M21" s="45">
        <v>0</v>
      </c>
      <c r="N21" s="46">
        <v>0</v>
      </c>
      <c r="O21" s="43"/>
      <c r="P21" s="44"/>
      <c r="Q21" s="45"/>
      <c r="R21" s="46"/>
      <c r="S21" s="43"/>
      <c r="T21" s="44"/>
      <c r="U21" s="45"/>
      <c r="V21" s="46"/>
      <c r="W21" s="43"/>
      <c r="X21" s="44"/>
      <c r="Y21" s="45"/>
      <c r="Z21" s="46"/>
    </row>
    <row r="22" spans="2:26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>
        <v>0</v>
      </c>
      <c r="J22" s="46">
        <v>0</v>
      </c>
      <c r="K22" s="43">
        <v>0</v>
      </c>
      <c r="L22" s="44">
        <v>0</v>
      </c>
      <c r="M22" s="45">
        <v>0</v>
      </c>
      <c r="N22" s="46">
        <v>0</v>
      </c>
      <c r="O22" s="43"/>
      <c r="P22" s="44"/>
      <c r="Q22" s="45"/>
      <c r="R22" s="46"/>
      <c r="S22" s="43"/>
      <c r="T22" s="44"/>
      <c r="U22" s="45"/>
      <c r="V22" s="46"/>
      <c r="W22" s="43"/>
      <c r="X22" s="44"/>
      <c r="Y22" s="45"/>
      <c r="Z22" s="46"/>
    </row>
    <row r="23" spans="2:26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>
        <v>0</v>
      </c>
      <c r="J23" s="46">
        <v>0</v>
      </c>
      <c r="K23" s="43">
        <v>0</v>
      </c>
      <c r="L23" s="44">
        <v>0</v>
      </c>
      <c r="M23" s="45">
        <v>0</v>
      </c>
      <c r="N23" s="46">
        <v>0</v>
      </c>
      <c r="O23" s="43"/>
      <c r="P23" s="44"/>
      <c r="Q23" s="45"/>
      <c r="R23" s="46"/>
      <c r="S23" s="43"/>
      <c r="T23" s="44"/>
      <c r="U23" s="45"/>
      <c r="V23" s="46"/>
      <c r="W23" s="43"/>
      <c r="X23" s="44"/>
      <c r="Y23" s="45"/>
      <c r="Z23" s="46"/>
    </row>
    <row r="24" spans="2:26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>
        <v>0</v>
      </c>
      <c r="J24" s="46">
        <v>0</v>
      </c>
      <c r="K24" s="43">
        <v>0</v>
      </c>
      <c r="L24" s="44">
        <v>0</v>
      </c>
      <c r="M24" s="45">
        <v>0</v>
      </c>
      <c r="N24" s="46">
        <v>0</v>
      </c>
      <c r="O24" s="43"/>
      <c r="P24" s="44"/>
      <c r="Q24" s="45"/>
      <c r="R24" s="46"/>
      <c r="S24" s="43"/>
      <c r="T24" s="44"/>
      <c r="U24" s="45"/>
      <c r="V24" s="46"/>
      <c r="W24" s="43"/>
      <c r="X24" s="44"/>
      <c r="Y24" s="45"/>
      <c r="Z24" s="46"/>
    </row>
    <row r="25" spans="2:26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>
        <v>0</v>
      </c>
      <c r="J25" s="46">
        <v>0</v>
      </c>
      <c r="K25" s="43">
        <v>0</v>
      </c>
      <c r="L25" s="44">
        <v>0</v>
      </c>
      <c r="M25" s="45">
        <v>0</v>
      </c>
      <c r="N25" s="46">
        <v>0</v>
      </c>
      <c r="O25" s="43"/>
      <c r="P25" s="44"/>
      <c r="Q25" s="45"/>
      <c r="R25" s="46"/>
      <c r="S25" s="43"/>
      <c r="T25" s="44"/>
      <c r="U25" s="45"/>
      <c r="V25" s="46"/>
      <c r="W25" s="43"/>
      <c r="X25" s="44"/>
      <c r="Y25" s="45"/>
      <c r="Z25" s="46"/>
    </row>
    <row r="26" spans="2:26" x14ac:dyDescent="0.25">
      <c r="B26" s="10" t="s">
        <v>18</v>
      </c>
      <c r="C26" s="48">
        <v>2.4771208968698E-2</v>
      </c>
      <c r="D26" s="49">
        <v>1</v>
      </c>
      <c r="E26" s="50">
        <v>-1.3074503501598224E-2</v>
      </c>
      <c r="F26" s="51">
        <v>1</v>
      </c>
      <c r="G26" s="48">
        <v>1.6152488101779385E-3</v>
      </c>
      <c r="H26" s="49">
        <v>1</v>
      </c>
      <c r="I26" s="50">
        <v>1.4299091025939289E-2</v>
      </c>
      <c r="J26" s="51">
        <v>1</v>
      </c>
      <c r="K26" s="48">
        <v>1.3764518337637366E-2</v>
      </c>
      <c r="L26" s="49">
        <v>1</v>
      </c>
      <c r="M26" s="50">
        <v>3.1860899708615165E-2</v>
      </c>
      <c r="N26" s="51">
        <v>1</v>
      </c>
      <c r="O26" s="48"/>
      <c r="P26" s="49"/>
      <c r="Q26" s="50"/>
      <c r="R26" s="51"/>
      <c r="S26" s="48"/>
      <c r="T26" s="49"/>
      <c r="U26" s="50"/>
      <c r="V26" s="51"/>
      <c r="W26" s="48"/>
      <c r="X26" s="49"/>
      <c r="Y26" s="50"/>
      <c r="Z26" s="51"/>
    </row>
    <row r="27" spans="2:26" x14ac:dyDescent="0.25">
      <c r="B27" s="26" t="s">
        <v>19</v>
      </c>
      <c r="C27" s="52">
        <v>128.45017999999956</v>
      </c>
      <c r="D27" s="27"/>
      <c r="E27" s="53">
        <v>-79.772449999999182</v>
      </c>
      <c r="F27" s="27"/>
      <c r="G27" s="52">
        <v>12.35651999999947</v>
      </c>
      <c r="H27" s="27"/>
      <c r="I27" s="53">
        <v>84.87390000000039</v>
      </c>
      <c r="J27" s="27"/>
      <c r="K27" s="52">
        <v>86.788049999999799</v>
      </c>
      <c r="L27" s="27"/>
      <c r="M27" s="53">
        <v>213.36191999999994</v>
      </c>
      <c r="N27" s="27"/>
      <c r="O27" s="52"/>
      <c r="P27" s="27"/>
      <c r="Q27" s="53"/>
      <c r="R27" s="27"/>
      <c r="S27" s="52"/>
      <c r="T27" s="27"/>
      <c r="U27" s="53"/>
      <c r="V27" s="27"/>
      <c r="W27" s="52"/>
      <c r="X27" s="27"/>
      <c r="Y27" s="53"/>
      <c r="Z27" s="27"/>
    </row>
    <row r="28" spans="2:26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26" x14ac:dyDescent="0.25">
      <c r="B29" s="6" t="s">
        <v>20</v>
      </c>
      <c r="C29" s="54">
        <v>2.2968862572441861E-2</v>
      </c>
      <c r="D29" s="55">
        <v>0.97322999585598835</v>
      </c>
      <c r="E29" s="56">
        <v>-1.368709189211195E-2</v>
      </c>
      <c r="F29" s="57">
        <v>0.97417013646271833</v>
      </c>
      <c r="G29" s="54">
        <v>1.0504737568700511E-3</v>
      </c>
      <c r="H29" s="55">
        <v>0.97480311778988704</v>
      </c>
      <c r="I29" s="56">
        <v>1.4117643949335807E-2</v>
      </c>
      <c r="J29" s="57">
        <v>0.97569505640640608</v>
      </c>
      <c r="K29" s="54">
        <v>1.2794196934352728E-2</v>
      </c>
      <c r="L29" s="55">
        <v>0.97622757322795273</v>
      </c>
      <c r="M29" s="56">
        <v>3.0474083979563152E-2</v>
      </c>
      <c r="N29" s="57">
        <v>0.97610950449074874</v>
      </c>
      <c r="O29" s="54"/>
      <c r="P29" s="55"/>
      <c r="Q29" s="56"/>
      <c r="R29" s="57"/>
      <c r="S29" s="54"/>
      <c r="T29" s="55"/>
      <c r="U29" s="56"/>
      <c r="V29" s="57"/>
      <c r="W29" s="54"/>
      <c r="X29" s="55"/>
      <c r="Y29" s="56"/>
      <c r="Z29" s="57"/>
    </row>
    <row r="30" spans="2:26" x14ac:dyDescent="0.25">
      <c r="B30" s="9" t="s">
        <v>21</v>
      </c>
      <c r="C30" s="43">
        <v>1.8023463962561384E-3</v>
      </c>
      <c r="D30" s="44">
        <v>2.677000414401165E-2</v>
      </c>
      <c r="E30" s="45">
        <v>6.1258839051372862E-4</v>
      </c>
      <c r="F30" s="46">
        <v>2.5829863537281592E-2</v>
      </c>
      <c r="G30" s="43">
        <v>5.6477505330788718E-4</v>
      </c>
      <c r="H30" s="44">
        <v>2.5196882210113042E-2</v>
      </c>
      <c r="I30" s="45">
        <v>1.8144707660348527E-4</v>
      </c>
      <c r="J30" s="46">
        <v>2.4304943593593829E-2</v>
      </c>
      <c r="K30" s="43">
        <v>9.7032140328463714E-4</v>
      </c>
      <c r="L30" s="44">
        <v>2.3772426772047196E-2</v>
      </c>
      <c r="M30" s="45">
        <v>1.3868157290520128E-3</v>
      </c>
      <c r="N30" s="46">
        <v>2.3890495509251274E-2</v>
      </c>
      <c r="O30" s="43"/>
      <c r="P30" s="44"/>
      <c r="Q30" s="45"/>
      <c r="R30" s="46"/>
      <c r="S30" s="43"/>
      <c r="T30" s="44"/>
      <c r="U30" s="45"/>
      <c r="V30" s="46"/>
      <c r="W30" s="43"/>
      <c r="X30" s="44"/>
      <c r="Y30" s="45"/>
      <c r="Z30" s="46"/>
    </row>
    <row r="31" spans="2:26" x14ac:dyDescent="0.25">
      <c r="B31" s="10" t="s">
        <v>18</v>
      </c>
      <c r="C31" s="48">
        <v>2.4771208968698E-2</v>
      </c>
      <c r="D31" s="49">
        <v>1</v>
      </c>
      <c r="E31" s="50">
        <v>-1.3074503501598222E-2</v>
      </c>
      <c r="F31" s="51">
        <v>0.99999999999999989</v>
      </c>
      <c r="G31" s="48">
        <v>1.6152488101779383E-3</v>
      </c>
      <c r="H31" s="49">
        <v>1</v>
      </c>
      <c r="I31" s="50">
        <v>1.4299091025939292E-2</v>
      </c>
      <c r="J31" s="51">
        <v>0.99999999999999989</v>
      </c>
      <c r="K31" s="48">
        <v>1.3764518337637366E-2</v>
      </c>
      <c r="L31" s="49">
        <v>0.99999999999999989</v>
      </c>
      <c r="M31" s="50">
        <v>3.1860899708615165E-2</v>
      </c>
      <c r="N31" s="51">
        <v>1</v>
      </c>
      <c r="O31" s="48"/>
      <c r="P31" s="49"/>
      <c r="Q31" s="50"/>
      <c r="R31" s="51"/>
      <c r="S31" s="48"/>
      <c r="T31" s="49"/>
      <c r="U31" s="50"/>
      <c r="V31" s="51"/>
      <c r="W31" s="48"/>
      <c r="X31" s="49"/>
      <c r="Y31" s="50"/>
      <c r="Z31" s="51"/>
    </row>
    <row r="32" spans="2:26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2.4771208968698E-2</v>
      </c>
      <c r="D33" s="55">
        <v>1</v>
      </c>
      <c r="E33" s="56">
        <v>-1.3074503501598222E-2</v>
      </c>
      <c r="F33" s="57">
        <v>1</v>
      </c>
      <c r="G33" s="54">
        <v>1.6152488101779383E-3</v>
      </c>
      <c r="H33" s="55">
        <v>1</v>
      </c>
      <c r="I33" s="56">
        <v>1.4299091025939292E-2</v>
      </c>
      <c r="J33" s="57">
        <v>1</v>
      </c>
      <c r="K33" s="54">
        <v>1.3764518337637366E-2</v>
      </c>
      <c r="L33" s="55">
        <v>1</v>
      </c>
      <c r="M33" s="56">
        <v>3.1860899708615165E-2</v>
      </c>
      <c r="N33" s="57">
        <v>1</v>
      </c>
      <c r="O33" s="54"/>
      <c r="P33" s="55"/>
      <c r="Q33" s="56"/>
      <c r="R33" s="57"/>
      <c r="S33" s="54"/>
      <c r="T33" s="55"/>
      <c r="U33" s="56"/>
      <c r="V33" s="57"/>
      <c r="W33" s="54"/>
      <c r="X33" s="55"/>
      <c r="Y33" s="56"/>
      <c r="Z33" s="57"/>
    </row>
    <row r="34" spans="2:26" x14ac:dyDescent="0.25">
      <c r="B34" s="9" t="s">
        <v>23</v>
      </c>
      <c r="C34" s="43">
        <v>0</v>
      </c>
      <c r="D34" s="44">
        <v>0</v>
      </c>
      <c r="E34" s="45">
        <v>0</v>
      </c>
      <c r="F34" s="46">
        <v>0</v>
      </c>
      <c r="G34" s="43">
        <v>0</v>
      </c>
      <c r="H34" s="44">
        <v>0</v>
      </c>
      <c r="I34" s="45">
        <v>0</v>
      </c>
      <c r="J34" s="46">
        <v>0</v>
      </c>
      <c r="K34" s="43">
        <v>0</v>
      </c>
      <c r="L34" s="44">
        <v>0</v>
      </c>
      <c r="M34" s="45">
        <v>0</v>
      </c>
      <c r="N34" s="46">
        <v>0</v>
      </c>
      <c r="O34" s="43"/>
      <c r="P34" s="44"/>
      <c r="Q34" s="45"/>
      <c r="R34" s="46"/>
      <c r="S34" s="43"/>
      <c r="T34" s="44"/>
      <c r="U34" s="45"/>
      <c r="V34" s="46"/>
      <c r="W34" s="43"/>
      <c r="X34" s="44"/>
      <c r="Y34" s="45"/>
      <c r="Z34" s="46"/>
    </row>
    <row r="35" spans="2:26" x14ac:dyDescent="0.25">
      <c r="B35" s="30" t="s">
        <v>18</v>
      </c>
      <c r="C35" s="58">
        <v>2.4771208968698E-2</v>
      </c>
      <c r="D35" s="59">
        <v>1</v>
      </c>
      <c r="E35" s="60">
        <v>-1.3074503501598222E-2</v>
      </c>
      <c r="F35" s="61">
        <v>1</v>
      </c>
      <c r="G35" s="58">
        <v>1.6152488101779383E-3</v>
      </c>
      <c r="H35" s="59">
        <v>1</v>
      </c>
      <c r="I35" s="60">
        <v>1.4299091025939292E-2</v>
      </c>
      <c r="J35" s="61">
        <v>1</v>
      </c>
      <c r="K35" s="58">
        <v>1.3764518337637366E-2</v>
      </c>
      <c r="L35" s="59">
        <v>1</v>
      </c>
      <c r="M35" s="60">
        <v>3.1860899708615165E-2</v>
      </c>
      <c r="N35" s="61">
        <v>1</v>
      </c>
      <c r="O35" s="58"/>
      <c r="P35" s="59"/>
      <c r="Q35" s="60"/>
      <c r="R35" s="61"/>
      <c r="S35" s="58"/>
      <c r="T35" s="59"/>
      <c r="U35" s="60"/>
      <c r="V35" s="61"/>
      <c r="W35" s="58"/>
      <c r="X35" s="59"/>
      <c r="Y35" s="60"/>
      <c r="Z35" s="61"/>
    </row>
    <row r="36" spans="2:26" x14ac:dyDescent="0.25">
      <c r="C36" s="62"/>
      <c r="D36" s="62"/>
      <c r="E36" s="79"/>
      <c r="F36" s="79"/>
      <c r="G36" s="62"/>
      <c r="H36" s="62"/>
      <c r="I36" s="63"/>
      <c r="J36" s="63"/>
    </row>
    <row r="37" spans="2:26" ht="60" x14ac:dyDescent="0.25">
      <c r="B37" s="76" t="s">
        <v>24</v>
      </c>
      <c r="C37" s="73" t="s">
        <v>58</v>
      </c>
      <c r="D37" s="74" t="s">
        <v>59</v>
      </c>
      <c r="E37" s="75" t="s">
        <v>60</v>
      </c>
      <c r="F37" s="77" t="s">
        <v>61</v>
      </c>
      <c r="G37" s="73" t="s">
        <v>62</v>
      </c>
      <c r="H37" s="74" t="s">
        <v>63</v>
      </c>
      <c r="I37" s="75" t="s">
        <v>64</v>
      </c>
      <c r="J37" s="75" t="s">
        <v>65</v>
      </c>
    </row>
    <row r="38" spans="2:26" x14ac:dyDescent="0.25">
      <c r="B38" s="6" t="s">
        <v>1</v>
      </c>
      <c r="C38" s="43">
        <v>9.4212096275686648E-4</v>
      </c>
      <c r="D38" s="44">
        <v>0.10725637437714644</v>
      </c>
      <c r="E38" s="45">
        <v>2.0388819388267388E-3</v>
      </c>
      <c r="F38" s="46">
        <v>0.11411782156117017</v>
      </c>
      <c r="G38" s="43"/>
      <c r="H38" s="44"/>
      <c r="I38" s="45"/>
      <c r="J38" s="46"/>
    </row>
    <row r="39" spans="2:26" ht="37.5" customHeight="1" x14ac:dyDescent="0.25">
      <c r="B39" s="47" t="s">
        <v>56</v>
      </c>
      <c r="C39" s="43">
        <v>1.9988904389639013E-4</v>
      </c>
      <c r="D39" s="44">
        <v>6.6845808964292694E-2</v>
      </c>
      <c r="E39" s="45">
        <v>8.0984960926824324E-4</v>
      </c>
      <c r="F39" s="46">
        <v>5.7882259903922012E-2</v>
      </c>
      <c r="G39" s="43"/>
      <c r="H39" s="44"/>
      <c r="I39" s="45"/>
      <c r="J39" s="46"/>
    </row>
    <row r="40" spans="2:26" x14ac:dyDescent="0.25">
      <c r="B40" s="9" t="s">
        <v>2</v>
      </c>
      <c r="C40" s="43">
        <v>0</v>
      </c>
      <c r="D40" s="44">
        <v>0</v>
      </c>
      <c r="E40" s="45">
        <v>0</v>
      </c>
      <c r="F40" s="46">
        <v>0</v>
      </c>
      <c r="G40" s="43"/>
      <c r="H40" s="44"/>
      <c r="I40" s="45"/>
      <c r="J40" s="46"/>
    </row>
    <row r="41" spans="2:26" x14ac:dyDescent="0.25">
      <c r="B41" s="9" t="s">
        <v>3</v>
      </c>
      <c r="C41" s="43">
        <v>0</v>
      </c>
      <c r="D41" s="44">
        <v>0</v>
      </c>
      <c r="E41" s="45">
        <v>0</v>
      </c>
      <c r="F41" s="46">
        <v>0</v>
      </c>
      <c r="G41" s="43"/>
      <c r="H41" s="44"/>
      <c r="I41" s="45"/>
      <c r="J41" s="46"/>
    </row>
    <row r="42" spans="2:26" x14ac:dyDescent="0.25">
      <c r="B42" s="9" t="s">
        <v>4</v>
      </c>
      <c r="C42" s="43">
        <v>0</v>
      </c>
      <c r="D42" s="44">
        <v>0</v>
      </c>
      <c r="E42" s="45">
        <v>0</v>
      </c>
      <c r="F42" s="46">
        <v>0</v>
      </c>
      <c r="G42" s="43"/>
      <c r="H42" s="44"/>
      <c r="I42" s="45"/>
      <c r="J42" s="46"/>
    </row>
    <row r="43" spans="2:26" x14ac:dyDescent="0.25">
      <c r="B43" s="9" t="s">
        <v>5</v>
      </c>
      <c r="C43" s="43">
        <v>0</v>
      </c>
      <c r="D43" s="44">
        <v>0</v>
      </c>
      <c r="E43" s="45">
        <v>0</v>
      </c>
      <c r="F43" s="46">
        <v>0</v>
      </c>
      <c r="G43" s="43"/>
      <c r="H43" s="44"/>
      <c r="I43" s="45"/>
      <c r="J43" s="46"/>
    </row>
    <row r="44" spans="2:26" x14ac:dyDescent="0.25">
      <c r="B44" s="9" t="s">
        <v>6</v>
      </c>
      <c r="C44" s="43">
        <v>-8.3812751561247571E-4</v>
      </c>
      <c r="D44" s="44">
        <v>5.3275301936963719E-2</v>
      </c>
      <c r="E44" s="45">
        <v>4.0039581966099759E-3</v>
      </c>
      <c r="F44" s="46">
        <v>4.9057390890443357E-2</v>
      </c>
      <c r="G44" s="43"/>
      <c r="H44" s="44"/>
      <c r="I44" s="45"/>
      <c r="J44" s="46"/>
    </row>
    <row r="45" spans="2:26" x14ac:dyDescent="0.25">
      <c r="B45" s="64" t="s">
        <v>57</v>
      </c>
      <c r="C45" s="43">
        <v>1.4042977826028553E-2</v>
      </c>
      <c r="D45" s="44">
        <v>0.71215731921573244</v>
      </c>
      <c r="E45" s="45">
        <v>6.1055591967463761E-2</v>
      </c>
      <c r="F45" s="46">
        <v>0.72076085384249489</v>
      </c>
      <c r="G45" s="43"/>
      <c r="H45" s="44"/>
      <c r="I45" s="45"/>
      <c r="J45" s="46"/>
    </row>
    <row r="46" spans="2:26" x14ac:dyDescent="0.25">
      <c r="B46" s="9" t="s">
        <v>7</v>
      </c>
      <c r="C46" s="43">
        <v>-1.340407341266838E-3</v>
      </c>
      <c r="D46" s="44">
        <v>6.0465195505864676E-2</v>
      </c>
      <c r="E46" s="45">
        <v>6.9135794315658469E-3</v>
      </c>
      <c r="F46" s="46">
        <v>5.8181673801969556E-2</v>
      </c>
      <c r="G46" s="43"/>
      <c r="H46" s="44"/>
      <c r="I46" s="45"/>
      <c r="J46" s="46"/>
    </row>
    <row r="47" spans="2:26" x14ac:dyDescent="0.25">
      <c r="B47" s="9" t="s">
        <v>8</v>
      </c>
      <c r="C47" s="43">
        <v>0</v>
      </c>
      <c r="D47" s="44">
        <v>0</v>
      </c>
      <c r="E47" s="45">
        <v>0</v>
      </c>
      <c r="F47" s="46">
        <v>0</v>
      </c>
      <c r="G47" s="43"/>
      <c r="H47" s="44"/>
      <c r="I47" s="45"/>
      <c r="J47" s="46"/>
    </row>
    <row r="48" spans="2:26" x14ac:dyDescent="0.25">
      <c r="B48" s="9" t="s">
        <v>9</v>
      </c>
      <c r="C48" s="43">
        <v>0</v>
      </c>
      <c r="D48" s="44">
        <v>0</v>
      </c>
      <c r="E48" s="45">
        <v>0</v>
      </c>
      <c r="F48" s="46">
        <v>0</v>
      </c>
      <c r="G48" s="43"/>
      <c r="H48" s="44"/>
      <c r="I48" s="45"/>
      <c r="J48" s="46"/>
    </row>
    <row r="49" spans="2:10" x14ac:dyDescent="0.25">
      <c r="B49" s="9" t="s">
        <v>10</v>
      </c>
      <c r="C49" s="43">
        <v>0</v>
      </c>
      <c r="D49" s="44">
        <v>0</v>
      </c>
      <c r="E49" s="45">
        <v>0</v>
      </c>
      <c r="F49" s="46">
        <v>0</v>
      </c>
      <c r="G49" s="43"/>
      <c r="H49" s="44"/>
      <c r="I49" s="45"/>
      <c r="J49" s="46"/>
    </row>
    <row r="50" spans="2:10" x14ac:dyDescent="0.25">
      <c r="B50" s="9" t="s">
        <v>11</v>
      </c>
      <c r="C50" s="43">
        <v>0</v>
      </c>
      <c r="D50" s="44">
        <v>0</v>
      </c>
      <c r="E50" s="45">
        <v>0</v>
      </c>
      <c r="F50" s="46">
        <v>0</v>
      </c>
      <c r="G50" s="43"/>
      <c r="H50" s="44"/>
      <c r="I50" s="45"/>
      <c r="J50" s="46"/>
    </row>
    <row r="51" spans="2:10" x14ac:dyDescent="0.25">
      <c r="B51" s="9" t="s">
        <v>12</v>
      </c>
      <c r="C51" s="43">
        <v>0</v>
      </c>
      <c r="D51" s="44">
        <v>0</v>
      </c>
      <c r="E51" s="45">
        <v>0</v>
      </c>
      <c r="F51" s="46">
        <v>0</v>
      </c>
      <c r="G51" s="43"/>
      <c r="H51" s="44"/>
      <c r="I51" s="45"/>
      <c r="J51" s="46"/>
    </row>
    <row r="52" spans="2:10" x14ac:dyDescent="0.25">
      <c r="B52" s="9" t="s">
        <v>13</v>
      </c>
      <c r="C52" s="43">
        <v>0</v>
      </c>
      <c r="D52" s="44">
        <v>0</v>
      </c>
      <c r="E52" s="45">
        <v>0</v>
      </c>
      <c r="F52" s="46">
        <v>0</v>
      </c>
      <c r="G52" s="43"/>
      <c r="H52" s="44"/>
      <c r="I52" s="45"/>
      <c r="J52" s="46"/>
    </row>
    <row r="53" spans="2:10" x14ac:dyDescent="0.25">
      <c r="B53" s="9" t="s">
        <v>14</v>
      </c>
      <c r="C53" s="43">
        <v>0</v>
      </c>
      <c r="D53" s="44">
        <v>0</v>
      </c>
      <c r="E53" s="45">
        <v>0</v>
      </c>
      <c r="F53" s="46">
        <v>0</v>
      </c>
      <c r="G53" s="43"/>
      <c r="H53" s="44"/>
      <c r="I53" s="45"/>
      <c r="J53" s="46"/>
    </row>
    <row r="54" spans="2:10" x14ac:dyDescent="0.25">
      <c r="B54" s="9" t="s">
        <v>15</v>
      </c>
      <c r="C54" s="43">
        <v>0</v>
      </c>
      <c r="D54" s="44">
        <v>0</v>
      </c>
      <c r="E54" s="45">
        <v>0</v>
      </c>
      <c r="F54" s="46">
        <v>0</v>
      </c>
      <c r="G54" s="43"/>
      <c r="H54" s="44"/>
      <c r="I54" s="45"/>
      <c r="J54" s="46"/>
    </row>
    <row r="55" spans="2:10" x14ac:dyDescent="0.25">
      <c r="B55" s="9" t="s">
        <v>16</v>
      </c>
      <c r="C55" s="43">
        <v>0</v>
      </c>
      <c r="D55" s="44">
        <v>0</v>
      </c>
      <c r="E55" s="45">
        <v>0</v>
      </c>
      <c r="F55" s="46">
        <v>0</v>
      </c>
      <c r="G55" s="43"/>
      <c r="H55" s="44"/>
      <c r="I55" s="45"/>
      <c r="J55" s="46"/>
    </row>
    <row r="56" spans="2:10" x14ac:dyDescent="0.25">
      <c r="B56" s="9" t="s">
        <v>17</v>
      </c>
      <c r="C56" s="43">
        <v>0</v>
      </c>
      <c r="D56" s="44">
        <v>0</v>
      </c>
      <c r="E56" s="45">
        <v>0</v>
      </c>
      <c r="F56" s="46">
        <v>0</v>
      </c>
      <c r="G56" s="43"/>
      <c r="H56" s="44"/>
      <c r="I56" s="45"/>
      <c r="J56" s="46"/>
    </row>
    <row r="57" spans="2:10" x14ac:dyDescent="0.25">
      <c r="B57" s="10" t="s">
        <v>25</v>
      </c>
      <c r="C57" s="48">
        <v>1.3006452975802496E-2</v>
      </c>
      <c r="D57" s="49">
        <v>1</v>
      </c>
      <c r="E57" s="50">
        <v>7.4821861143734555E-2</v>
      </c>
      <c r="F57" s="51">
        <v>1</v>
      </c>
      <c r="G57" s="48"/>
      <c r="H57" s="49"/>
      <c r="I57" s="50"/>
      <c r="J57" s="51"/>
    </row>
    <row r="58" spans="2:10" x14ac:dyDescent="0.25">
      <c r="B58" s="26" t="s">
        <v>19</v>
      </c>
      <c r="C58" s="52">
        <v>61.034124999999896</v>
      </c>
      <c r="D58" s="27"/>
      <c r="E58" s="65">
        <v>446.05805999999995</v>
      </c>
      <c r="F58" s="27"/>
      <c r="G58" s="52"/>
      <c r="H58" s="27"/>
      <c r="I58" s="53"/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9.2969981921090378E-3</v>
      </c>
      <c r="D60" s="55">
        <v>0.97480311778988704</v>
      </c>
      <c r="E60" s="56">
        <v>6.9140165624858446E-2</v>
      </c>
      <c r="F60" s="57">
        <v>0.97610950449074874</v>
      </c>
      <c r="G60" s="54"/>
      <c r="H60" s="55"/>
      <c r="I60" s="56"/>
      <c r="J60" s="57"/>
    </row>
    <row r="61" spans="2:10" x14ac:dyDescent="0.25">
      <c r="B61" s="9" t="s">
        <v>21</v>
      </c>
      <c r="C61" s="43">
        <v>3.7094547836934565E-3</v>
      </c>
      <c r="D61" s="44">
        <v>2.5196882210113042E-2</v>
      </c>
      <c r="E61" s="45">
        <v>5.681695518876124E-3</v>
      </c>
      <c r="F61" s="46">
        <v>2.3890495509251274E-2</v>
      </c>
      <c r="G61" s="43"/>
      <c r="H61" s="44"/>
      <c r="I61" s="45"/>
      <c r="J61" s="46"/>
    </row>
    <row r="62" spans="2:10" x14ac:dyDescent="0.25">
      <c r="B62" s="10" t="s">
        <v>25</v>
      </c>
      <c r="C62" s="48">
        <v>1.3006452975802494E-2</v>
      </c>
      <c r="D62" s="49">
        <v>1</v>
      </c>
      <c r="E62" s="50">
        <v>7.4821861143734569E-2</v>
      </c>
      <c r="F62" s="51">
        <v>1</v>
      </c>
      <c r="G62" s="48"/>
      <c r="H62" s="49"/>
      <c r="I62" s="50"/>
      <c r="J62" s="51"/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14">
        <v>1.3006452975802494E-2</v>
      </c>
      <c r="D64" s="15">
        <v>1</v>
      </c>
      <c r="E64" s="20">
        <v>7.4821861143734555E-2</v>
      </c>
      <c r="F64" s="21">
        <v>1</v>
      </c>
      <c r="G64" s="14"/>
      <c r="H64" s="15"/>
      <c r="I64" s="24"/>
      <c r="J64" s="25"/>
    </row>
    <row r="65" spans="2:10" x14ac:dyDescent="0.25">
      <c r="B65" s="9" t="s">
        <v>23</v>
      </c>
      <c r="C65" s="7">
        <v>0</v>
      </c>
      <c r="D65" s="8">
        <v>0</v>
      </c>
      <c r="E65" s="20">
        <v>0</v>
      </c>
      <c r="F65" s="21">
        <v>0</v>
      </c>
      <c r="G65" s="7"/>
      <c r="H65" s="8"/>
      <c r="I65" s="20"/>
      <c r="J65" s="21"/>
    </row>
    <row r="66" spans="2:10" x14ac:dyDescent="0.25">
      <c r="B66" s="10" t="s">
        <v>25</v>
      </c>
      <c r="C66" s="11">
        <v>1.3006452975802494E-2</v>
      </c>
      <c r="D66" s="12">
        <v>1</v>
      </c>
      <c r="E66" s="22">
        <v>7.4821861143734555E-2</v>
      </c>
      <c r="F66" s="23">
        <v>1</v>
      </c>
      <c r="G66" s="11"/>
      <c r="H66" s="12"/>
      <c r="I66" s="22"/>
      <c r="J66" s="23"/>
    </row>
  </sheetData>
  <mergeCells count="2">
    <mergeCell ref="D2:E2"/>
    <mergeCell ref="E36:F3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אגח ממשלת ישראל</vt:lpstr>
      <vt:lpstr>אגח</vt:lpstr>
      <vt:lpstr>כללי</vt:lpstr>
      <vt:lpstr>מסלול מניות 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קירה אוקופניק</dc:creator>
  <cp:lastModifiedBy>רועי אושר</cp:lastModifiedBy>
  <dcterms:created xsi:type="dcterms:W3CDTF">2018-04-25T12:28:08Z</dcterms:created>
  <dcterms:modified xsi:type="dcterms:W3CDTF">2023-08-01T12:17:44Z</dcterms:modified>
</cp:coreProperties>
</file>