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3\1.23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C2" i="3"/>
  <c r="C2" i="1"/>
  <c r="C3" i="1"/>
  <c r="C4" i="1"/>
  <c r="Y5" i="1"/>
  <c r="Y5" i="2" l="1"/>
  <c r="C2" i="2"/>
  <c r="C3" i="2" l="1"/>
  <c r="C4" i="2" l="1"/>
  <c r="Y5" i="4" l="1"/>
  <c r="C2" i="4"/>
  <c r="C3" i="4" l="1"/>
  <c r="C4" i="4" l="1"/>
  <c r="C3" i="3" l="1"/>
  <c r="C4" i="3" l="1"/>
</calcChain>
</file>

<file path=xl/sharedStrings.xml><?xml version="1.0" encoding="utf-8"?>
<sst xmlns="http://schemas.openxmlformats.org/spreadsheetml/2006/main" count="380" uniqueCount="67">
  <si>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</si>
  <si>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</si>
  <si>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</si>
  <si>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</si>
  <si>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</si>
  <si>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</si>
  <si>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</si>
  <si>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</si>
  <si>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</si>
  <si>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</si>
  <si>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</si>
  <si>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</si>
  <si>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</si>
  <si>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</si>
  <si>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</si>
  <si>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</si>
  <si>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</si>
  <si>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</si>
  <si>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</si>
  <si>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</si>
  <si>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</si>
  <si>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</si>
  <si>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</si>
  <si>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</si>
  <si>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</si>
  <si>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</si>
  <si>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</si>
  <si>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</si>
  <si>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</si>
  <si>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</si>
  <si>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</si>
  <si>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</si>
  <si>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</si>
  <si>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</si>
  <si>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</si>
  <si>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</si>
  <si>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</si>
  <si>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</si>
  <si>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</si>
  <si>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</si>
  <si>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</si>
  <si>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</si>
  <si>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</si>
  <si>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</si>
  <si>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</si>
  <si>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</si>
  <si>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</si>
  <si>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</si>
  <si>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</si>
  <si>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</si>
  <si>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</si>
  <si>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</si>
  <si>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</si>
  <si>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</si>
  <si>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</si>
  <si>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</si>
  <si>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</si>
  <si>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</si>
  <si>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</si>
  <si>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</si>
  <si>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</si>
  <si>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</si>
  <si>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</si>
  <si>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</si>
  <si>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</si>
  <si>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</si>
  <si>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31.03.23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</si>
</sst>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0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7" borderId="0" xfId="0" applyFont="1" applyFill="1"/>
    <xf numFmtId="0" fontId="18" fillId="8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horizontal="center"/>
    </xf>
    <xf numFmtId="0" fontId="18" fillId="9" borderId="0" xfId="0" applyFont="1" applyFill="1"/>
    <xf numFmtId="0" fontId="6" fillId="9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right"/>
    </xf>
    <xf numFmtId="0" fontId="18" fillId="8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_YIELD3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98_YIELD3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08_YIELD3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2895_YIELD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</v>
          </cell>
        </row>
        <row r="23">
          <cell r="B23" t="str">
            <v>איי. די. איי. חברה לביטוח בע"מ מסלול אג"ח ממשלת ישראל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-8.0198260285860613E-3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98</v>
          </cell>
        </row>
        <row r="23">
          <cell r="B23" t="str">
            <v>איי.די.איי. מסלול אג"ח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-1.0401630371617695E-2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108</v>
          </cell>
        </row>
        <row r="23">
          <cell r="B23" t="str">
            <v>אי.די.אי.-כללי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-2.8621854718258288E-2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12895</v>
          </cell>
        </row>
        <row r="23">
          <cell r="B23" t="str">
            <v>איי. די. איי. מסלול מניות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-4.778195148049913E-2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topLeftCell="A35" workbookViewId="0">
      <selection activeCell="D51" sqref="D51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[3]הנחיות!B21</f>
        <v>1</v>
      </c>
      <c r="D2" s="78"/>
      <c r="E2" s="78"/>
    </row>
    <row r="3" spans="2:31" ht="18.75" x14ac:dyDescent="0.3">
      <c r="B3" s="35" t="s">
        <v>28</v>
      </c>
      <c r="C3" s="71" t="str">
        <f>[3]הנחיות!B23</f>
        <v>איי. די. איי. חברה לביטוח בע"מ מסלול אג"ח ממשלת ישראל</v>
      </c>
      <c r="D3" s="71"/>
      <c r="E3" s="71"/>
    </row>
    <row r="4" spans="2:31" ht="18.75" x14ac:dyDescent="0.3">
      <c r="B4" s="33" t="s">
        <v>29</v>
      </c>
      <c r="C4" s="71" t="str">
        <f>[3]הנחיות!B24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8.8319837148771927E-6</v>
      </c>
      <c r="D7" s="44">
        <v>3.0000000000000001E-3</v>
      </c>
      <c r="E7" s="45">
        <v>-9.8896217577983025E-6</v>
      </c>
      <c r="F7" s="46">
        <v>2.4821020749255839E-3</v>
      </c>
      <c r="G7" s="43">
        <v>1.6390988384481997E-5</v>
      </c>
      <c r="H7" s="44">
        <v>6.0057582816701012E-3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4.3967575253626408E-3</v>
      </c>
      <c r="D8" s="44">
        <v>0.76172157050700373</v>
      </c>
      <c r="E8" s="45">
        <v>-9.9584471789512363E-3</v>
      </c>
      <c r="F8" s="46">
        <v>0.75996014293861713</v>
      </c>
      <c r="G8" s="43">
        <v>8.5111067605760544E-3</v>
      </c>
      <c r="H8" s="44">
        <v>0.76141112233663555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2.8489998064505997E-4</v>
      </c>
      <c r="D11" s="44">
        <v>4.1309594189065386E-2</v>
      </c>
      <c r="E11" s="45">
        <v>-9.0203927566690346E-4</v>
      </c>
      <c r="F11" s="46">
        <v>4.049861222024842E-2</v>
      </c>
      <c r="G11" s="43">
        <v>5.2714666252533867E-4</v>
      </c>
      <c r="H11" s="44">
        <v>3.6658156023866656E-2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4.365402929238823E-5</v>
      </c>
      <c r="D12" s="44">
        <v>3.8928010164805313E-3</v>
      </c>
      <c r="E12" s="45">
        <v>-1.0349727155086245E-4</v>
      </c>
      <c r="F12" s="46">
        <v>3.8467732938866715E-3</v>
      </c>
      <c r="G12" s="43">
        <v>3.2405543308690455E-5</v>
      </c>
      <c r="H12" s="44">
        <v>3.8670446704640411E-3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7.9789279131085064E-4</v>
      </c>
      <c r="D13" s="44">
        <v>6.7545525371072142E-3</v>
      </c>
      <c r="E13" s="45">
        <v>1.968510700902505E-4</v>
      </c>
      <c r="F13" s="46">
        <v>7.0561009832448953E-3</v>
      </c>
      <c r="G13" s="43">
        <v>9.8994471382734682E-4</v>
      </c>
      <c r="H13" s="44">
        <v>8.0095431014506422E-3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8.9044945119634252E-4</v>
      </c>
      <c r="D14" s="44">
        <v>2.9353691345432763E-2</v>
      </c>
      <c r="E14" s="45">
        <v>-5.315352265322942E-4</v>
      </c>
      <c r="F14" s="46">
        <v>2.9258891403594237E-2</v>
      </c>
      <c r="G14" s="43">
        <v>4.3544316950595282E-4</v>
      </c>
      <c r="H14" s="44">
        <v>2.9594197714182806E-2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3.2315785759613898E-4</v>
      </c>
      <c r="D15" s="44">
        <v>6.5455674541799016E-3</v>
      </c>
      <c r="E15" s="45">
        <v>-1.7376118314129467E-4</v>
      </c>
      <c r="F15" s="46">
        <v>6.4684352780145973E-3</v>
      </c>
      <c r="G15" s="43">
        <v>7.2242958647352734E-5</v>
      </c>
      <c r="H15" s="44">
        <v>6.5201499928568257E-3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-1.1448801419610913E-3</v>
      </c>
      <c r="D16" s="44">
        <v>0.10962808446256413</v>
      </c>
      <c r="E16" s="45">
        <v>5.824574707055977E-3</v>
      </c>
      <c r="F16" s="46">
        <v>0.1146779911483313</v>
      </c>
      <c r="G16" s="43">
        <v>4.8042589248453174E-4</v>
      </c>
      <c r="H16" s="44">
        <v>0.11479982966871531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2.9774746053579424E-4</v>
      </c>
      <c r="D21" s="44">
        <v>3.777581206285327E-2</v>
      </c>
      <c r="E21" s="45">
        <v>-3.6071205433817704E-4</v>
      </c>
      <c r="F21" s="46">
        <v>3.5750950659137262E-2</v>
      </c>
      <c r="G21" s="43">
        <v>-6.9195998667481522E-4</v>
      </c>
      <c r="H21" s="44">
        <v>3.3134198210158054E-2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3.6044611342338902E-6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5.9021153988272354E-3</v>
      </c>
      <c r="D26" s="49">
        <v>0.99998167357468692</v>
      </c>
      <c r="E26" s="50">
        <v>-6.0184560347923393E-3</v>
      </c>
      <c r="F26" s="51">
        <v>1.0000000000000002</v>
      </c>
      <c r="G26" s="48">
        <v>1.0373146702584936E-2</v>
      </c>
      <c r="H26" s="49">
        <v>0.99999999999999989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560.00699999999892</v>
      </c>
      <c r="D27" s="27"/>
      <c r="E27" s="53">
        <v>-569.00623000000542</v>
      </c>
      <c r="F27" s="27"/>
      <c r="G27" s="52">
        <v>964.47359999999412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4.8749282904509087E-3</v>
      </c>
      <c r="D29" s="55">
        <v>0.91821202113797562</v>
      </c>
      <c r="E29" s="56">
        <v>-1.0682284539830833E-2</v>
      </c>
      <c r="F29" s="57">
        <v>0.91225034359016544</v>
      </c>
      <c r="G29" s="54">
        <v>8.2144632700841651E-3</v>
      </c>
      <c r="H29" s="55">
        <v>0.91039317511278506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1.0271871083763256E-3</v>
      </c>
      <c r="D30" s="44">
        <v>8.1787978862024435E-2</v>
      </c>
      <c r="E30" s="45">
        <v>4.663828505038492E-3</v>
      </c>
      <c r="F30" s="46">
        <v>8.7749656409834634E-2</v>
      </c>
      <c r="G30" s="43">
        <v>2.1586834325007689E-3</v>
      </c>
      <c r="H30" s="44">
        <v>8.96068248872149E-2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5.9021153988272346E-3</v>
      </c>
      <c r="D31" s="49">
        <v>1</v>
      </c>
      <c r="E31" s="50">
        <v>-6.018456034792341E-3</v>
      </c>
      <c r="F31" s="51">
        <v>1</v>
      </c>
      <c r="G31" s="48">
        <v>1.0373146702584934E-2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6.7019895898259097E-3</v>
      </c>
      <c r="D33" s="55">
        <v>0.84870325453796158</v>
      </c>
      <c r="E33" s="56">
        <v>-1.1378821415959278E-2</v>
      </c>
      <c r="F33" s="57">
        <v>0.84572428489864471</v>
      </c>
      <c r="G33" s="54">
        <v>1.0552300998894362E-2</v>
      </c>
      <c r="H33" s="55">
        <v>0.8481989274506625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-7.9987419099867511E-4</v>
      </c>
      <c r="D34" s="44">
        <v>0.15129674546203836</v>
      </c>
      <c r="E34" s="45">
        <v>5.3603653811669372E-3</v>
      </c>
      <c r="F34" s="46">
        <v>0.15427571510135521</v>
      </c>
      <c r="G34" s="43">
        <v>-1.7915429630942789E-4</v>
      </c>
      <c r="H34" s="44">
        <v>0.15180107254933739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5.9021153988272346E-3</v>
      </c>
      <c r="D35" s="59">
        <v>1</v>
      </c>
      <c r="E35" s="60">
        <v>-6.018456034792341E-3</v>
      </c>
      <c r="F35" s="61">
        <v>0.99999999999999989</v>
      </c>
      <c r="G35" s="58">
        <v>1.0373146702584934E-2</v>
      </c>
      <c r="H35" s="59">
        <v>0.99999999999999989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1.5263128186267596E-5</v>
      </c>
      <c r="D38" s="44">
        <v>6.0057582816701012E-3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2.7977731107684464E-3</v>
      </c>
      <c r="D39" s="44">
        <v>0.76141112233663555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-9.8798538932413303E-5</v>
      </c>
      <c r="D42" s="44">
        <v>3.6658156023866656E-2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-2.8130362389547143E-5</v>
      </c>
      <c r="D43" s="44">
        <v>3.8670446704640411E-3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1.9932982262038049E-3</v>
      </c>
      <c r="D44" s="44">
        <v>8.0095431014506422E-3</v>
      </c>
      <c r="E44" s="45"/>
      <c r="F44" s="46"/>
      <c r="G44" s="43"/>
      <c r="H44" s="44"/>
      <c r="I44" s="45"/>
      <c r="J44" s="46"/>
    </row>
    <row r="45" spans="2:26" x14ac:dyDescent="0.25">
      <c r="B45" s="64" t="s">
        <v>57</v>
      </c>
      <c r="C45" s="43">
        <v>8.5740045004766539E-4</v>
      </c>
      <c r="D45" s="44">
        <v>2.9594197714182806E-2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2.2409095909635066E-4</v>
      </c>
      <c r="D46" s="44">
        <v>6.5201499928568257E-3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5.2058925706429003E-3</v>
      </c>
      <c r="D47" s="44">
        <v>0.11479982966871531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-7.5073840523191045E-4</v>
      </c>
      <c r="D52" s="44">
        <v>3.3134198210158054E-2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3.6580167061692488E-6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1.0219709155097732E-2</v>
      </c>
      <c r="D57" s="49">
        <v>0.99999999999999989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955.30100000000016</v>
      </c>
      <c r="D58" s="27"/>
      <c r="E58" s="65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2.3077032006713354E-3</v>
      </c>
      <c r="D60" s="55">
        <v>0.91039317511278506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7.9120059544263988E-3</v>
      </c>
      <c r="D61" s="44">
        <v>8.96068248872149E-2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1.0219709155097734E-2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5.7845099246113018E-3</v>
      </c>
      <c r="D64" s="15">
        <v>0.8481989274506625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4.4351992304864319E-3</v>
      </c>
      <c r="D65" s="8">
        <v>0.15180107254933739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1.0219709155097734E-2</v>
      </c>
      <c r="D66" s="12">
        <v>0.99999999999999989</v>
      </c>
      <c r="E66" s="22"/>
      <c r="F66" s="23"/>
      <c r="G66" s="11"/>
      <c r="H66" s="12"/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F45" sqref="A1:F4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[4]הנחיות!B21</f>
        <v>98</v>
      </c>
      <c r="D2" s="78"/>
      <c r="E2" s="78"/>
    </row>
    <row r="3" spans="2:31" ht="18.75" x14ac:dyDescent="0.3">
      <c r="B3" s="35" t="s">
        <v>28</v>
      </c>
      <c r="C3" s="71" t="str">
        <f>[4]הנחיות!B23</f>
        <v>איי.די.איי. מסלול אג"ח</v>
      </c>
      <c r="D3" s="71"/>
      <c r="E3" s="71"/>
    </row>
    <row r="4" spans="2:31" ht="18.75" x14ac:dyDescent="0.3">
      <c r="B4" s="33" t="s">
        <v>29</v>
      </c>
      <c r="C4" s="71" t="str">
        <f>[4]הנחיות!B24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1.074452520703459E-5</v>
      </c>
      <c r="D7" s="44">
        <v>3.4965723274102086E-3</v>
      </c>
      <c r="E7" s="45">
        <v>-1.1267616696935798E-5</v>
      </c>
      <c r="F7" s="46">
        <v>1.0536594060127165E-2</v>
      </c>
      <c r="G7" s="43">
        <v>1.5369905925470648E-5</v>
      </c>
      <c r="H7" s="44">
        <v>5.4160491030787166E-3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3.0150077274623084E-3</v>
      </c>
      <c r="D8" s="44">
        <v>0.38266890962957678</v>
      </c>
      <c r="E8" s="45">
        <v>-6.754797327077732E-3</v>
      </c>
      <c r="F8" s="46">
        <v>0.38702448159345842</v>
      </c>
      <c r="G8" s="43">
        <v>4.8911098310011926E-3</v>
      </c>
      <c r="H8" s="44">
        <v>0.39260025092157458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6.6252284241851637E-4</v>
      </c>
      <c r="D11" s="44">
        <v>0.12142404962422777</v>
      </c>
      <c r="E11" s="45">
        <v>-1.7045500787305566E-3</v>
      </c>
      <c r="F11" s="46">
        <v>0.11684540628320712</v>
      </c>
      <c r="G11" s="43">
        <v>1.1864337781989302E-3</v>
      </c>
      <c r="H11" s="44">
        <v>0.11797597962123381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6.09378397111973E-5</v>
      </c>
      <c r="D12" s="44">
        <v>3.3379224112629856E-2</v>
      </c>
      <c r="E12" s="45">
        <v>-1.0273095544746447E-3</v>
      </c>
      <c r="F12" s="46">
        <v>3.2125451616201589E-2</v>
      </c>
      <c r="G12" s="43">
        <v>4.1476613334238065E-4</v>
      </c>
      <c r="H12" s="44">
        <v>3.2603113277244092E-2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1.4290338979674471E-3</v>
      </c>
      <c r="D13" s="44">
        <v>2.7210077096166543E-2</v>
      </c>
      <c r="E13" s="45">
        <v>1.9683910454807775E-4</v>
      </c>
      <c r="F13" s="46">
        <v>2.3223219144340456E-2</v>
      </c>
      <c r="G13" s="43">
        <v>-4.7415544983839925E-4</v>
      </c>
      <c r="H13" s="44">
        <v>2.2794014014117445E-2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3.7756469963490589E-3</v>
      </c>
      <c r="D14" s="44">
        <v>0.17158283405262914</v>
      </c>
      <c r="E14" s="45">
        <v>-3.5793092825089049E-3</v>
      </c>
      <c r="F14" s="46">
        <v>0.17004237975793077</v>
      </c>
      <c r="G14" s="43">
        <v>2.9601574408947124E-3</v>
      </c>
      <c r="H14" s="44">
        <v>0.17410938483799235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4.4319961935833038E-4</v>
      </c>
      <c r="D15" s="44">
        <v>8.9580125852270556E-3</v>
      </c>
      <c r="E15" s="45">
        <v>-2.3808123854597243E-4</v>
      </c>
      <c r="F15" s="46">
        <v>8.8262773572279993E-3</v>
      </c>
      <c r="G15" s="43">
        <v>9.9105153407434739E-5</v>
      </c>
      <c r="H15" s="44">
        <v>8.984287006934228E-3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-2.4599783188415237E-3</v>
      </c>
      <c r="D16" s="44">
        <v>0.1741084169435419</v>
      </c>
      <c r="E16" s="45">
        <v>5.0500781737129238E-3</v>
      </c>
      <c r="F16" s="46">
        <v>0.17835378516465836</v>
      </c>
      <c r="G16" s="43">
        <v>-2.4974498658673554E-3</v>
      </c>
      <c r="H16" s="44">
        <v>0.17705677902887507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6.2174905561827854E-4</v>
      </c>
      <c r="D21" s="44">
        <v>7.7171903628590707E-2</v>
      </c>
      <c r="E21" s="45">
        <v>-7.3262454373302591E-4</v>
      </c>
      <c r="F21" s="46">
        <v>7.302240502284818E-2</v>
      </c>
      <c r="G21" s="43">
        <v>-1.3947759269998699E-3</v>
      </c>
      <c r="H21" s="44">
        <v>6.8460142188949566E-2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7.5588641852506484E-3</v>
      </c>
      <c r="D26" s="49">
        <v>1</v>
      </c>
      <c r="E26" s="50">
        <v>-8.8010223635067684E-3</v>
      </c>
      <c r="F26" s="51">
        <v>1</v>
      </c>
      <c r="G26" s="48">
        <v>5.2005610000644964E-3</v>
      </c>
      <c r="H26" s="49">
        <v>0.99999999999999978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627.5295300000007</v>
      </c>
      <c r="D27" s="27"/>
      <c r="E27" s="53">
        <v>-728.75693999999817</v>
      </c>
      <c r="F27" s="27"/>
      <c r="G27" s="52">
        <v>422.94996999999921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5.1471760026815467E-3</v>
      </c>
      <c r="D29" s="55">
        <v>0.9111497503475201</v>
      </c>
      <c r="E29" s="56">
        <v>-1.3462515620879698E-2</v>
      </c>
      <c r="F29" s="57">
        <v>0.9053699509385118</v>
      </c>
      <c r="G29" s="54">
        <v>4.2191991126396804E-3</v>
      </c>
      <c r="H29" s="55">
        <v>0.90376877964609548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2.4116881825690991E-3</v>
      </c>
      <c r="D30" s="44">
        <v>8.885024965247991E-2</v>
      </c>
      <c r="E30" s="45">
        <v>4.6614932573729269E-3</v>
      </c>
      <c r="F30" s="46">
        <v>9.4630049061488183E-2</v>
      </c>
      <c r="G30" s="43">
        <v>9.8136188742481575E-4</v>
      </c>
      <c r="H30" s="44">
        <v>9.6231220353904523E-2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7.5588641852506458E-3</v>
      </c>
      <c r="D31" s="49">
        <v>1</v>
      </c>
      <c r="E31" s="50">
        <v>-8.8010223635067719E-3</v>
      </c>
      <c r="F31" s="51">
        <v>1</v>
      </c>
      <c r="G31" s="48">
        <v>5.2005610000644964E-3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9.3361556087626935E-3</v>
      </c>
      <c r="D33" s="55">
        <v>0.71534035249052053</v>
      </c>
      <c r="E33" s="56">
        <v>-1.2091360313133554E-2</v>
      </c>
      <c r="F33" s="57">
        <v>0.71649835819629182</v>
      </c>
      <c r="G33" s="54">
        <v>8.6671603959097392E-3</v>
      </c>
      <c r="H33" s="55">
        <v>0.72187996550493116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-1.7772914235120478E-3</v>
      </c>
      <c r="D34" s="44">
        <v>0.28465964750947936</v>
      </c>
      <c r="E34" s="45">
        <v>3.2903379496267821E-3</v>
      </c>
      <c r="F34" s="46">
        <v>0.28350164180370807</v>
      </c>
      <c r="G34" s="43">
        <v>-3.4665993958452423E-3</v>
      </c>
      <c r="H34" s="44">
        <v>0.27812003449506872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7.5588641852506458E-3</v>
      </c>
      <c r="D35" s="59">
        <v>0.99999999999999989</v>
      </c>
      <c r="E35" s="60">
        <v>-8.8010223635067719E-3</v>
      </c>
      <c r="F35" s="61">
        <v>0.99999999999999989</v>
      </c>
      <c r="G35" s="58">
        <v>5.2005610000644964E-3</v>
      </c>
      <c r="H35" s="59">
        <v>0.99999999999999989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1.4599684483211083E-5</v>
      </c>
      <c r="D38" s="44">
        <v>5.4160491030787166E-3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1.0718994156060781E-3</v>
      </c>
      <c r="D39" s="44">
        <v>0.39260025092157458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1.2497281614288794E-4</v>
      </c>
      <c r="D42" s="44">
        <v>0.11797597962123381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-5.5879718757329173E-4</v>
      </c>
      <c r="D43" s="44">
        <v>3.2603113277244092E-2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1.1637965197559843E-3</v>
      </c>
      <c r="D44" s="44">
        <v>2.2794014014117445E-2</v>
      </c>
      <c r="E44" s="45"/>
      <c r="F44" s="46"/>
      <c r="G44" s="43"/>
      <c r="H44" s="44"/>
      <c r="I44" s="45"/>
      <c r="J44" s="46"/>
    </row>
    <row r="45" spans="2:26" x14ac:dyDescent="0.25">
      <c r="B45" s="64" t="s">
        <v>57</v>
      </c>
      <c r="C45" s="43">
        <v>3.1133166612274696E-3</v>
      </c>
      <c r="D45" s="44">
        <v>0.17410938483799235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3.0358649123897984E-4</v>
      </c>
      <c r="D46" s="44">
        <v>8.984287006934228E-3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1.3075714109529331E-4</v>
      </c>
      <c r="D47" s="44">
        <v>0.17705677902887507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-1.479060343414538E-3</v>
      </c>
      <c r="D52" s="44">
        <v>6.8460142188949566E-2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3.8850711985620743E-3</v>
      </c>
      <c r="D57" s="49">
        <v>0.99999999999999978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321.72278000000097</v>
      </c>
      <c r="D58" s="27"/>
      <c r="E58" s="5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-4.1603813976599964E-3</v>
      </c>
      <c r="D60" s="55">
        <v>0.90376877964609548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8.0454525962220698E-3</v>
      </c>
      <c r="D61" s="44">
        <v>9.6231220353904523E-2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3.8850711985620734E-3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5.7921715884546102E-3</v>
      </c>
      <c r="D64" s="55">
        <v>0.72187996550493116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43">
        <v>-1.9071003898925363E-3</v>
      </c>
      <c r="D65" s="44">
        <v>0.27812003449506872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58">
        <v>3.8850711985620738E-3</v>
      </c>
      <c r="D66" s="59">
        <v>0.99999999999999989</v>
      </c>
      <c r="E66" s="60"/>
      <c r="F66" s="61"/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zoomScale="115" zoomScaleNormal="115" workbookViewId="0">
      <selection activeCell="E42" sqref="B1:F42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[5]הנחיות!B21</f>
        <v>108</v>
      </c>
      <c r="D2" s="78"/>
      <c r="E2" s="78"/>
    </row>
    <row r="3" spans="2:31" ht="18.75" x14ac:dyDescent="0.3">
      <c r="B3" s="35" t="s">
        <v>28</v>
      </c>
      <c r="C3" s="71" t="str">
        <f>[5]הנחיות!B23</f>
        <v>אי.די.אי.-כללי</v>
      </c>
      <c r="D3" s="71"/>
      <c r="E3" s="71"/>
    </row>
    <row r="4" spans="2:31" ht="18.75" x14ac:dyDescent="0.3">
      <c r="B4" s="33" t="s">
        <v>29</v>
      </c>
      <c r="C4" s="71" t="str">
        <f>[5]הנחיות!B24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1.421629837328816E-4</v>
      </c>
      <c r="D7" s="44">
        <v>5.3582680053522888E-2</v>
      </c>
      <c r="E7" s="45">
        <v>1.8036188283674059E-4</v>
      </c>
      <c r="F7" s="46">
        <v>4.5712380423319453E-2</v>
      </c>
      <c r="G7" s="43">
        <v>1.0550590503540027E-4</v>
      </c>
      <c r="H7" s="44">
        <v>3.5964086010153898E-2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1.2206550337607563E-3</v>
      </c>
      <c r="D8" s="44">
        <v>0.1709670364030797</v>
      </c>
      <c r="E8" s="45">
        <v>-3.0220567874231071E-3</v>
      </c>
      <c r="F8" s="46">
        <v>0.18365366409961306</v>
      </c>
      <c r="G8" s="43">
        <v>2.2192608541580961E-3</v>
      </c>
      <c r="H8" s="44">
        <v>0.18727939520745873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4.0400577610440262E-4</v>
      </c>
      <c r="D11" s="44">
        <v>7.6395812487588921E-2</v>
      </c>
      <c r="E11" s="45">
        <v>-9.9750986382382426E-4</v>
      </c>
      <c r="F11" s="46">
        <v>7.2008027037550396E-2</v>
      </c>
      <c r="G11" s="43">
        <v>8.1834684481939073E-4</v>
      </c>
      <c r="H11" s="44">
        <v>7.3162788443131288E-2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8.9968615992135003E-5</v>
      </c>
      <c r="D12" s="44">
        <v>1.1162900641690111E-2</v>
      </c>
      <c r="E12" s="45">
        <v>-2.6328488824698179E-4</v>
      </c>
      <c r="F12" s="46">
        <v>1.0919947209707971E-2</v>
      </c>
      <c r="G12" s="43">
        <v>1.2290682591184159E-4</v>
      </c>
      <c r="H12" s="44">
        <v>1.1105246511685615E-2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1.0979619050096458E-2</v>
      </c>
      <c r="D13" s="44">
        <v>0.13321300558367224</v>
      </c>
      <c r="E13" s="45">
        <v>-1.76530387995563E-3</v>
      </c>
      <c r="F13" s="46">
        <v>0.13174279610527473</v>
      </c>
      <c r="G13" s="43">
        <v>1.7501167339153923E-3</v>
      </c>
      <c r="H13" s="44">
        <v>0.13462373116239329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1.3749115593481138E-2</v>
      </c>
      <c r="D14" s="44">
        <v>0.35929727142272844</v>
      </c>
      <c r="E14" s="45">
        <v>-3.7452958555253156E-3</v>
      </c>
      <c r="F14" s="46">
        <v>0.34494618214963713</v>
      </c>
      <c r="G14" s="43">
        <v>1.5889333839742494E-3</v>
      </c>
      <c r="H14" s="44">
        <v>0.35063920917570002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1.309537202394104E-3</v>
      </c>
      <c r="D15" s="44">
        <v>1.7402144037835951E-2</v>
      </c>
      <c r="E15" s="45">
        <v>-1.0860045302894077E-3</v>
      </c>
      <c r="F15" s="46">
        <v>3.679243824813308E-2</v>
      </c>
      <c r="G15" s="43">
        <v>4.5642447604363326E-4</v>
      </c>
      <c r="H15" s="44">
        <v>3.7687876798533505E-2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-1.5655257494934822E-3</v>
      </c>
      <c r="D16" s="44">
        <v>0.10428183622831966</v>
      </c>
      <c r="E16" s="45">
        <v>3.1177659292021599E-3</v>
      </c>
      <c r="F16" s="46">
        <v>0.10530278085652987</v>
      </c>
      <c r="G16" s="43">
        <v>-1.9099329086101674E-3</v>
      </c>
      <c r="H16" s="44">
        <v>0.10478801286062166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1.6879851198681997E-4</v>
      </c>
      <c r="E17" s="45">
        <v>-1.9470391207436093E-5</v>
      </c>
      <c r="F17" s="46">
        <v>1.4947392706892018E-4</v>
      </c>
      <c r="G17" s="43">
        <v>0</v>
      </c>
      <c r="H17" s="44">
        <v>1.5133741391832532E-4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6.5545997678900748E-4</v>
      </c>
      <c r="D21" s="44">
        <v>7.3528514629575201E-2</v>
      </c>
      <c r="E21" s="45">
        <v>-8.2502305885937693E-4</v>
      </c>
      <c r="F21" s="46">
        <v>6.8772309943165369E-2</v>
      </c>
      <c r="G21" s="43">
        <v>-1.7327624393006775E-3</v>
      </c>
      <c r="H21" s="44">
        <v>6.4598316416403692E-2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2.6984998482857403E-2</v>
      </c>
      <c r="D26" s="49">
        <v>0.99999999999999989</v>
      </c>
      <c r="E26" s="50">
        <v>-8.4258214432921807E-3</v>
      </c>
      <c r="F26" s="51">
        <v>1</v>
      </c>
      <c r="G26" s="48">
        <v>3.4187996759471573E-3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3005.3778399999892</v>
      </c>
      <c r="D27" s="27"/>
      <c r="E27" s="53">
        <v>-969.3611099999996</v>
      </c>
      <c r="F27" s="27"/>
      <c r="G27" s="52">
        <v>366.61738999999864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8.6521600460281126E-3</v>
      </c>
      <c r="D29" s="55">
        <v>0.78170107461307181</v>
      </c>
      <c r="E29" s="56">
        <v>-1.155677650754273E-2</v>
      </c>
      <c r="F29" s="57">
        <v>0.77799322707161245</v>
      </c>
      <c r="G29" s="54">
        <v>-1.3697499485258897E-4</v>
      </c>
      <c r="H29" s="55">
        <v>0.7719977202264271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1.8332838436829292E-2</v>
      </c>
      <c r="D30" s="44">
        <v>0.21829892538692816</v>
      </c>
      <c r="E30" s="45">
        <v>3.130955064250551E-3</v>
      </c>
      <c r="F30" s="46">
        <v>0.22200677292838761</v>
      </c>
      <c r="G30" s="43">
        <v>3.5557746707997489E-3</v>
      </c>
      <c r="H30" s="44">
        <v>0.22800227977357282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2.6984998482857403E-2</v>
      </c>
      <c r="D31" s="49">
        <v>1</v>
      </c>
      <c r="E31" s="50">
        <v>-8.425821443292179E-3</v>
      </c>
      <c r="F31" s="51">
        <v>1</v>
      </c>
      <c r="G31" s="48">
        <v>3.4187996759471599E-3</v>
      </c>
      <c r="H31" s="49">
        <v>0.99999999999999989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2.7886300845461249E-2</v>
      </c>
      <c r="D33" s="55">
        <v>0.80474739103834525</v>
      </c>
      <c r="E33" s="56">
        <v>-1.0800215525114081E-2</v>
      </c>
      <c r="F33" s="57">
        <v>0.80836052213096343</v>
      </c>
      <c r="G33" s="54">
        <v>7.0401774969965141E-3</v>
      </c>
      <c r="H33" s="55">
        <v>0.81287835272011133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-9.0130236260384342E-4</v>
      </c>
      <c r="D34" s="44">
        <v>0.19525260896165469</v>
      </c>
      <c r="E34" s="45">
        <v>2.3743940818218988E-3</v>
      </c>
      <c r="F34" s="46">
        <v>0.19163947786903657</v>
      </c>
      <c r="G34" s="43">
        <v>-3.6213778210493551E-3</v>
      </c>
      <c r="H34" s="44">
        <v>0.1871216472798887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2.6984998482857406E-2</v>
      </c>
      <c r="D35" s="59">
        <v>1</v>
      </c>
      <c r="E35" s="60">
        <v>-8.4258214432921825E-3</v>
      </c>
      <c r="F35" s="61">
        <v>1</v>
      </c>
      <c r="G35" s="58">
        <v>3.4187996759471591E-3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4.3485215987098727E-4</v>
      </c>
      <c r="D38" s="44">
        <v>3.5964086010153898E-2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2.3835748805254819E-4</v>
      </c>
      <c r="D39" s="44">
        <v>0.18727939520745873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1.6333852241766565E-4</v>
      </c>
      <c r="D42" s="44">
        <v>7.3162788443131288E-2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-6.4369413814754578E-5</v>
      </c>
      <c r="D43" s="44">
        <v>1.1105246511685615E-2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1.0957390143712834E-2</v>
      </c>
      <c r="D44" s="44">
        <v>0.13462373116239329</v>
      </c>
      <c r="E44" s="45"/>
      <c r="F44" s="46"/>
      <c r="G44" s="43"/>
      <c r="H44" s="44"/>
      <c r="I44" s="45"/>
      <c r="J44" s="46"/>
    </row>
    <row r="45" spans="2:26" x14ac:dyDescent="0.25">
      <c r="B45" s="64" t="s">
        <v>57</v>
      </c>
      <c r="C45" s="43">
        <v>1.1541790518890037E-2</v>
      </c>
      <c r="D45" s="44">
        <v>0.35063920917570002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6.3416129124973294E-4</v>
      </c>
      <c r="D46" s="44">
        <v>3.7687876798533505E-2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-1.8594498791819303E-4</v>
      </c>
      <c r="D47" s="44">
        <v>0.10478801286062166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-2.0336740048667173E-5</v>
      </c>
      <c r="D48" s="44">
        <v>1.5133741391832532E-4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-1.8859602724596569E-3</v>
      </c>
      <c r="D52" s="44">
        <v>6.4598316416403692E-2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2.1813278709952533E-2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2402.6340599999935</v>
      </c>
      <c r="D58" s="27"/>
      <c r="E58" s="5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-3.4556655346248723E-3</v>
      </c>
      <c r="D60" s="55">
        <v>0.7719977202264271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2.5268944244577405E-2</v>
      </c>
      <c r="D61" s="44">
        <v>0.22800227977357282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2.1813278709952533E-2</v>
      </c>
      <c r="D62" s="49">
        <v>0.99999999999999989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2.3770417572582522E-2</v>
      </c>
      <c r="D64" s="55">
        <v>0.81287835272011133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43">
        <v>-1.9571388626299919E-3</v>
      </c>
      <c r="D65" s="44">
        <v>0.1871216472798887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58">
        <v>2.1813278709952529E-2</v>
      </c>
      <c r="D66" s="59">
        <v>1</v>
      </c>
      <c r="E66" s="60"/>
      <c r="F66" s="61"/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opLeftCell="A2" workbookViewId="0">
      <selection activeCell="C27" sqref="C27:H27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70">
        <f>[6]הנחיות!B21</f>
        <v>12895</v>
      </c>
      <c r="D2" s="78"/>
      <c r="E2" s="78"/>
    </row>
    <row r="3" spans="1:29" ht="18.75" x14ac:dyDescent="0.3">
      <c r="B3" s="35" t="s">
        <v>28</v>
      </c>
      <c r="C3" s="71" t="str">
        <f>[6]הנחיות!B23</f>
        <v>איי. די. איי. מסלול מניות</v>
      </c>
      <c r="D3" s="71"/>
      <c r="E3" s="71"/>
    </row>
    <row r="4" spans="1:29" ht="18.75" x14ac:dyDescent="0.3">
      <c r="B4" s="33" t="s">
        <v>29</v>
      </c>
      <c r="C4" s="71" t="str">
        <f>[6]הנחיות!B24</f>
        <v>ישיר -איי. די. איי. חברה לביטוח בע"מ</v>
      </c>
      <c r="D4" s="71"/>
      <c r="E4" s="71"/>
    </row>
    <row r="5" spans="1:29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6" t="s">
        <v>32</v>
      </c>
      <c r="D6" s="67" t="s">
        <v>33</v>
      </c>
      <c r="E6" s="68" t="s">
        <v>34</v>
      </c>
      <c r="F6" s="69" t="s">
        <v>35</v>
      </c>
      <c r="G6" s="66" t="s">
        <v>36</v>
      </c>
      <c r="H6" s="67" t="s">
        <v>37</v>
      </c>
      <c r="I6" s="68" t="s">
        <v>38</v>
      </c>
      <c r="J6" s="69" t="s">
        <v>39</v>
      </c>
      <c r="K6" s="66" t="s">
        <v>40</v>
      </c>
      <c r="L6" s="67" t="s">
        <v>41</v>
      </c>
      <c r="M6" s="68" t="s">
        <v>42</v>
      </c>
      <c r="N6" s="69" t="s">
        <v>43</v>
      </c>
      <c r="O6" s="66" t="s">
        <v>44</v>
      </c>
      <c r="P6" s="67" t="s">
        <v>45</v>
      </c>
      <c r="Q6" s="68" t="s">
        <v>46</v>
      </c>
      <c r="R6" s="69" t="s">
        <v>47</v>
      </c>
      <c r="S6" s="66" t="s">
        <v>48</v>
      </c>
      <c r="T6" s="67" t="s">
        <v>49</v>
      </c>
      <c r="U6" s="68" t="s">
        <v>50</v>
      </c>
      <c r="V6" s="69" t="s">
        <v>51</v>
      </c>
      <c r="W6" s="66" t="s">
        <v>52</v>
      </c>
      <c r="X6" s="67" t="s">
        <v>53</v>
      </c>
      <c r="Y6" s="68" t="s">
        <v>54</v>
      </c>
      <c r="Z6" s="69" t="s">
        <v>55</v>
      </c>
      <c r="AA6" s="36"/>
      <c r="AB6" s="36"/>
      <c r="AC6" s="36"/>
    </row>
    <row r="7" spans="1:29" x14ac:dyDescent="0.25">
      <c r="B7" s="6" t="s">
        <v>1</v>
      </c>
      <c r="C7" s="43">
        <v>4.5319003115792053E-5</v>
      </c>
      <c r="D7" s="44">
        <v>0.12092410692915449</v>
      </c>
      <c r="E7" s="45">
        <v>3.4533198965141148E-4</v>
      </c>
      <c r="F7" s="46">
        <v>0.11800428624425315</v>
      </c>
      <c r="G7" s="43">
        <v>2.71767639785318E-4</v>
      </c>
      <c r="H7" s="44">
        <v>0.10725637437714644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8.2731286539041658E-5</v>
      </c>
      <c r="D8" s="44">
        <v>4.3893668562034457E-2</v>
      </c>
      <c r="E8" s="45">
        <v>-3.2009177778320199E-4</v>
      </c>
      <c r="F8" s="46">
        <v>7.0023292702196052E-2</v>
      </c>
      <c r="G8" s="43">
        <v>3.2183353975538865E-4</v>
      </c>
      <c r="H8" s="44">
        <v>6.6845808964292694E-2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1.000489311339273E-3</v>
      </c>
      <c r="D13" s="44">
        <v>6.6533114148410816E-2</v>
      </c>
      <c r="E13" s="45">
        <v>-2.4333858805669225E-3</v>
      </c>
      <c r="F13" s="46">
        <v>5.5553420215508818E-2</v>
      </c>
      <c r="G13" s="43">
        <v>7.4850481260737417E-4</v>
      </c>
      <c r="H13" s="44">
        <v>5.3275301936963719E-2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2.3515197618514366E-2</v>
      </c>
      <c r="D14" s="44">
        <v>0.7670873144640703</v>
      </c>
      <c r="E14" s="45">
        <v>-1.0735850364276919E-2</v>
      </c>
      <c r="F14" s="46">
        <v>0.69137050773432107</v>
      </c>
      <c r="G14" s="43">
        <v>1.2372055132759954E-3</v>
      </c>
      <c r="H14" s="44">
        <v>0.71215731921573244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1.2747174918952572E-4</v>
      </c>
      <c r="D15" s="44">
        <v>1.5617958963299614E-3</v>
      </c>
      <c r="E15" s="45">
        <v>6.9492531377407914E-5</v>
      </c>
      <c r="F15" s="46">
        <v>6.5048493103720989E-2</v>
      </c>
      <c r="G15" s="43">
        <v>-9.6406269524613769E-4</v>
      </c>
      <c r="H15" s="44">
        <v>6.0465195505864676E-2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2.4771208968698E-2</v>
      </c>
      <c r="D26" s="49">
        <v>1</v>
      </c>
      <c r="E26" s="50">
        <v>-1.3074503501598224E-2</v>
      </c>
      <c r="F26" s="51">
        <v>1</v>
      </c>
      <c r="G26" s="48">
        <v>1.6152488101779385E-3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128.45017999999956</v>
      </c>
      <c r="D27" s="27"/>
      <c r="E27" s="53">
        <v>-79.772449999999182</v>
      </c>
      <c r="F27" s="27"/>
      <c r="G27" s="52">
        <v>12.35651999999947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2.2968862572441861E-2</v>
      </c>
      <c r="D29" s="55">
        <v>0.97322999585598835</v>
      </c>
      <c r="E29" s="56">
        <v>-1.368709189211195E-2</v>
      </c>
      <c r="F29" s="57">
        <v>0.97417013646271833</v>
      </c>
      <c r="G29" s="54">
        <v>1.0504737568700511E-3</v>
      </c>
      <c r="H29" s="55">
        <v>0.97480311778988704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1.8023463962561384E-3</v>
      </c>
      <c r="D30" s="44">
        <v>2.677000414401165E-2</v>
      </c>
      <c r="E30" s="45">
        <v>6.1258839051372862E-4</v>
      </c>
      <c r="F30" s="46">
        <v>2.5829863537281592E-2</v>
      </c>
      <c r="G30" s="43">
        <v>5.6477505330788718E-4</v>
      </c>
      <c r="H30" s="44">
        <v>2.5196882210113042E-2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2.4771208968698E-2</v>
      </c>
      <c r="D31" s="49">
        <v>1</v>
      </c>
      <c r="E31" s="50">
        <v>-1.3074503501598222E-2</v>
      </c>
      <c r="F31" s="51">
        <v>0.99999999999999989</v>
      </c>
      <c r="G31" s="48">
        <v>1.6152488101779383E-3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2.4771208968698E-2</v>
      </c>
      <c r="D33" s="55">
        <v>1</v>
      </c>
      <c r="E33" s="56">
        <v>-1.3074503501598222E-2</v>
      </c>
      <c r="F33" s="57">
        <v>1</v>
      </c>
      <c r="G33" s="54">
        <v>1.6152488101779383E-3</v>
      </c>
      <c r="H33" s="55">
        <v>1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2.4771208968698E-2</v>
      </c>
      <c r="D35" s="59">
        <v>1</v>
      </c>
      <c r="E35" s="60">
        <v>-1.3074503501598222E-2</v>
      </c>
      <c r="F35" s="61">
        <v>1</v>
      </c>
      <c r="G35" s="58">
        <v>1.6152488101779383E-3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79"/>
      <c r="F36" s="79"/>
      <c r="G36" s="62"/>
      <c r="H36" s="62"/>
      <c r="I36" s="63"/>
      <c r="J36" s="63"/>
    </row>
    <row r="37" spans="2:26" ht="60" x14ac:dyDescent="0.25">
      <c r="B37" s="76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9.4212096275686648E-4</v>
      </c>
      <c r="D38" s="44">
        <v>0.10725637437714644</v>
      </c>
      <c r="E38" s="45"/>
      <c r="F38" s="46"/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1.9988904389639013E-4</v>
      </c>
      <c r="D39" s="44">
        <v>6.6845808964292694E-2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-8.3812751561247571E-4</v>
      </c>
      <c r="D44" s="44">
        <v>5.3275301936963719E-2</v>
      </c>
      <c r="E44" s="45"/>
      <c r="F44" s="46"/>
      <c r="G44" s="43"/>
      <c r="H44" s="44"/>
      <c r="I44" s="45"/>
      <c r="J44" s="46"/>
    </row>
    <row r="45" spans="2:26" x14ac:dyDescent="0.25">
      <c r="B45" s="64" t="s">
        <v>57</v>
      </c>
      <c r="C45" s="43">
        <v>1.4042977826028553E-2</v>
      </c>
      <c r="D45" s="44">
        <v>0.71215731921573244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-1.340407341266838E-3</v>
      </c>
      <c r="D46" s="44">
        <v>6.0465195505864676E-2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1.3006452975802496E-2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61.034124999999896</v>
      </c>
      <c r="D58" s="27"/>
      <c r="E58" s="65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9.2969981921090378E-3</v>
      </c>
      <c r="D60" s="55">
        <v>0.97480311778988704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3.7094547836934565E-3</v>
      </c>
      <c r="D61" s="44">
        <v>2.5196882210113042E-2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1.3006452975802494E-2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1.3006452975802494E-2</v>
      </c>
      <c r="D64" s="15">
        <v>1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1.3006452975802494E-2</v>
      </c>
      <c r="D66" s="12">
        <v>1</v>
      </c>
      <c r="E66" s="22"/>
      <c r="F66" s="23"/>
      <c r="G66" s="11"/>
      <c r="H66" s="12"/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2023-05-05T07:15:37Z</dcterms:modified>
</cp:coreProperties>
</file>